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ilia Palma\Desktop\CONTENIDO\NORMATIVIDAD\general\"/>
    </mc:Choice>
  </mc:AlternateContent>
  <bookViews>
    <workbookView xWindow="0" yWindow="0" windowWidth="20490" windowHeight="7755" tabRatio="556"/>
  </bookViews>
  <sheets>
    <sheet name="formato complementario  01" sheetId="6" r:id="rId1"/>
  </sheets>
  <calcPr calcId="152511"/>
</workbook>
</file>

<file path=xl/calcChain.xml><?xml version="1.0" encoding="utf-8"?>
<calcChain xmlns="http://schemas.openxmlformats.org/spreadsheetml/2006/main">
  <c r="C9" i="6" l="1"/>
  <c r="C17" i="6" l="1"/>
  <c r="C92" i="6"/>
  <c r="H9" i="6"/>
  <c r="G9" i="6"/>
  <c r="F9" i="6"/>
  <c r="E9" i="6"/>
  <c r="D9" i="6"/>
  <c r="D92" i="6" s="1"/>
  <c r="C95" i="6"/>
  <c r="C68" i="6"/>
  <c r="C55" i="6"/>
  <c r="C41" i="6"/>
  <c r="C21" i="6"/>
  <c r="K101" i="6" l="1"/>
  <c r="J101" i="6"/>
  <c r="D101" i="6"/>
  <c r="K96" i="6"/>
  <c r="J96" i="6"/>
  <c r="K95" i="6"/>
  <c r="J95" i="6"/>
  <c r="K94" i="6"/>
  <c r="J94" i="6"/>
  <c r="K93" i="6"/>
  <c r="J93" i="6"/>
  <c r="J97" i="6" s="1"/>
  <c r="K92" i="6"/>
  <c r="K97" i="6" s="1"/>
  <c r="J92" i="6"/>
  <c r="J88" i="6"/>
  <c r="K68" i="6"/>
  <c r="J68" i="6"/>
  <c r="K55" i="6"/>
  <c r="K88" i="6" s="1"/>
  <c r="J55" i="6"/>
  <c r="K41" i="6"/>
  <c r="J41" i="6"/>
  <c r="K21" i="6"/>
  <c r="J21" i="6"/>
  <c r="K17" i="6"/>
  <c r="J17" i="6"/>
  <c r="K9" i="6"/>
  <c r="K29" i="6" s="1"/>
  <c r="J9" i="6"/>
  <c r="J29" i="6" s="1"/>
  <c r="C88" i="6"/>
  <c r="C94" i="6"/>
  <c r="I9" i="6"/>
  <c r="C29" i="6" l="1"/>
  <c r="C96" i="6"/>
  <c r="I96" i="6" s="1"/>
  <c r="F92" i="6"/>
  <c r="C93" i="6"/>
  <c r="I41" i="6"/>
  <c r="L41" i="6"/>
  <c r="H101" i="6"/>
  <c r="G101" i="6"/>
  <c r="F101" i="6"/>
  <c r="E101" i="6"/>
  <c r="C101" i="6"/>
  <c r="I101" i="6" s="1"/>
  <c r="L101" i="6" s="1"/>
  <c r="I100" i="6"/>
  <c r="L100" i="6" s="1"/>
  <c r="I99" i="6"/>
  <c r="L99" i="6" s="1"/>
  <c r="H95" i="6"/>
  <c r="G95" i="6"/>
  <c r="F95" i="6"/>
  <c r="E95" i="6"/>
  <c r="D95" i="6"/>
  <c r="I95" i="6"/>
  <c r="L95" i="6" s="1"/>
  <c r="H93" i="6"/>
  <c r="D93" i="6"/>
  <c r="L87" i="6"/>
  <c r="I87" i="6"/>
  <c r="L86" i="6"/>
  <c r="I86" i="6"/>
  <c r="L85" i="6"/>
  <c r="I85" i="6"/>
  <c r="L84" i="6"/>
  <c r="I84" i="6"/>
  <c r="L83" i="6"/>
  <c r="I83" i="6"/>
  <c r="L82" i="6"/>
  <c r="I82" i="6"/>
  <c r="L81" i="6"/>
  <c r="I81" i="6"/>
  <c r="L80" i="6"/>
  <c r="I80" i="6"/>
  <c r="L79" i="6"/>
  <c r="I79" i="6"/>
  <c r="L78" i="6"/>
  <c r="I78" i="6"/>
  <c r="L77" i="6"/>
  <c r="I77" i="6"/>
  <c r="L76" i="6"/>
  <c r="I76" i="6"/>
  <c r="L75" i="6"/>
  <c r="I75" i="6"/>
  <c r="L74" i="6"/>
  <c r="I74" i="6"/>
  <c r="L73" i="6"/>
  <c r="I73" i="6"/>
  <c r="L72" i="6"/>
  <c r="I72" i="6"/>
  <c r="L71" i="6"/>
  <c r="I71" i="6"/>
  <c r="L70" i="6"/>
  <c r="I70" i="6"/>
  <c r="I69" i="6"/>
  <c r="L69" i="6" s="1"/>
  <c r="H68" i="6"/>
  <c r="G68" i="6"/>
  <c r="F68" i="6"/>
  <c r="E68" i="6"/>
  <c r="D68" i="6"/>
  <c r="I68" i="6"/>
  <c r="L68" i="6" s="1"/>
  <c r="I67" i="6"/>
  <c r="L67" i="6"/>
  <c r="I66" i="6"/>
  <c r="L66" i="6"/>
  <c r="I65" i="6"/>
  <c r="L65" i="6"/>
  <c r="I64" i="6"/>
  <c r="L64" i="6"/>
  <c r="I63" i="6"/>
  <c r="L63" i="6"/>
  <c r="I62" i="6"/>
  <c r="L62" i="6"/>
  <c r="I61" i="6"/>
  <c r="L61" i="6"/>
  <c r="I60" i="6"/>
  <c r="L60" i="6"/>
  <c r="I59" i="6"/>
  <c r="L59" i="6"/>
  <c r="I58" i="6"/>
  <c r="L58" i="6"/>
  <c r="I57" i="6"/>
  <c r="L57" i="6"/>
  <c r="I56" i="6"/>
  <c r="L56" i="6" s="1"/>
  <c r="H55" i="6"/>
  <c r="H88" i="6"/>
  <c r="G55" i="6"/>
  <c r="F55" i="6"/>
  <c r="F88" i="6"/>
  <c r="E55" i="6"/>
  <c r="E88" i="6"/>
  <c r="D55" i="6"/>
  <c r="D88" i="6"/>
  <c r="L54" i="6"/>
  <c r="I54" i="6"/>
  <c r="L53" i="6"/>
  <c r="I53" i="6"/>
  <c r="L52" i="6"/>
  <c r="I52" i="6"/>
  <c r="L51" i="6"/>
  <c r="I51" i="6"/>
  <c r="L50" i="6"/>
  <c r="I50" i="6"/>
  <c r="L49" i="6"/>
  <c r="I49" i="6"/>
  <c r="L48" i="6"/>
  <c r="I48" i="6"/>
  <c r="L47" i="6"/>
  <c r="I47" i="6"/>
  <c r="L46" i="6"/>
  <c r="I46" i="6"/>
  <c r="L45" i="6"/>
  <c r="I45" i="6"/>
  <c r="L44" i="6"/>
  <c r="I43" i="6"/>
  <c r="L43" i="6"/>
  <c r="I42" i="6"/>
  <c r="L42" i="6"/>
  <c r="H41" i="6"/>
  <c r="G41" i="6"/>
  <c r="F41" i="6"/>
  <c r="E41" i="6"/>
  <c r="D41" i="6"/>
  <c r="L40" i="6"/>
  <c r="I40" i="6"/>
  <c r="L39" i="6"/>
  <c r="I39" i="6"/>
  <c r="L38" i="6"/>
  <c r="I38" i="6"/>
  <c r="L37" i="6"/>
  <c r="I37" i="6"/>
  <c r="L36" i="6"/>
  <c r="I36" i="6"/>
  <c r="L35" i="6"/>
  <c r="I35" i="6"/>
  <c r="L34" i="6"/>
  <c r="I34" i="6"/>
  <c r="L33" i="6"/>
  <c r="I33" i="6"/>
  <c r="I28" i="6"/>
  <c r="L28" i="6"/>
  <c r="I27" i="6"/>
  <c r="L27" i="6"/>
  <c r="I26" i="6"/>
  <c r="L26" i="6"/>
  <c r="I25" i="6"/>
  <c r="L25" i="6" s="1"/>
  <c r="I24" i="6"/>
  <c r="L24" i="6"/>
  <c r="I23" i="6"/>
  <c r="L23" i="6" s="1"/>
  <c r="I22" i="6"/>
  <c r="L22" i="6" s="1"/>
  <c r="H21" i="6"/>
  <c r="H96" i="6"/>
  <c r="G21" i="6"/>
  <c r="G96" i="6"/>
  <c r="F21" i="6"/>
  <c r="F96" i="6"/>
  <c r="E21" i="6"/>
  <c r="E96" i="6"/>
  <c r="D21" i="6"/>
  <c r="D96" i="6"/>
  <c r="I20" i="6"/>
  <c r="L20" i="6" s="1"/>
  <c r="I19" i="6"/>
  <c r="L19" i="6" s="1"/>
  <c r="I18" i="6"/>
  <c r="L18" i="6" s="1"/>
  <c r="H17" i="6"/>
  <c r="H94" i="6"/>
  <c r="G17" i="6"/>
  <c r="G94" i="6"/>
  <c r="F17" i="6"/>
  <c r="F94" i="6"/>
  <c r="E17" i="6"/>
  <c r="E94" i="6"/>
  <c r="D17" i="6"/>
  <c r="D94" i="6"/>
  <c r="I94" i="6"/>
  <c r="L94" i="6" s="1"/>
  <c r="I16" i="6"/>
  <c r="L16" i="6" s="1"/>
  <c r="I15" i="6"/>
  <c r="L15" i="6"/>
  <c r="I14" i="6"/>
  <c r="L14" i="6" s="1"/>
  <c r="I13" i="6"/>
  <c r="L13" i="6" s="1"/>
  <c r="I12" i="6"/>
  <c r="L12" i="6" s="1"/>
  <c r="L11" i="6"/>
  <c r="I10" i="6"/>
  <c r="L10" i="6" s="1"/>
  <c r="H92" i="6"/>
  <c r="L9" i="6"/>
  <c r="G93" i="6"/>
  <c r="E29" i="6"/>
  <c r="F93" i="6"/>
  <c r="F97" i="6"/>
  <c r="E92" i="6"/>
  <c r="E97" i="6"/>
  <c r="F29" i="6"/>
  <c r="E93" i="6"/>
  <c r="I21" i="6"/>
  <c r="L21" i="6" s="1"/>
  <c r="G29" i="6"/>
  <c r="G92" i="6"/>
  <c r="G97" i="6" s="1"/>
  <c r="D29" i="6"/>
  <c r="H29" i="6"/>
  <c r="I17" i="6"/>
  <c r="L17" i="6" s="1"/>
  <c r="G88" i="6" l="1"/>
  <c r="I55" i="6"/>
  <c r="L55" i="6" s="1"/>
  <c r="D97" i="6"/>
  <c r="H97" i="6"/>
  <c r="I93" i="6"/>
  <c r="L93" i="6" s="1"/>
  <c r="I88" i="6"/>
  <c r="L88" i="6" s="1"/>
  <c r="L96" i="6"/>
  <c r="C97" i="6"/>
  <c r="I29" i="6"/>
  <c r="L29" i="6" s="1"/>
  <c r="I92" i="6"/>
  <c r="L92" i="6" s="1"/>
  <c r="I97" i="6" l="1"/>
  <c r="L97" i="6" s="1"/>
</calcChain>
</file>

<file path=xl/sharedStrings.xml><?xml version="1.0" encoding="utf-8"?>
<sst xmlns="http://schemas.openxmlformats.org/spreadsheetml/2006/main" count="132" uniqueCount="104">
  <si>
    <t>Provisiones</t>
  </si>
  <si>
    <t>Total Periodo</t>
  </si>
  <si>
    <t xml:space="preserve">Detalle de los gastos </t>
  </si>
  <si>
    <t>Acueducto</t>
  </si>
  <si>
    <t>Alcantarillado</t>
  </si>
  <si>
    <t>Aseo</t>
  </si>
  <si>
    <t>Energia</t>
  </si>
  <si>
    <t>Gas combustible por redes</t>
  </si>
  <si>
    <t>GLP</t>
  </si>
  <si>
    <t xml:space="preserve">De administración </t>
  </si>
  <si>
    <t>Beneficios a empleados</t>
  </si>
  <si>
    <t>Honorarios</t>
  </si>
  <si>
    <t xml:space="preserve">Impuestos, Contribuciones y tasas </t>
  </si>
  <si>
    <t xml:space="preserve">Generales </t>
  </si>
  <si>
    <t>Deterioro</t>
  </si>
  <si>
    <t>Depreciación</t>
  </si>
  <si>
    <t>Amortización</t>
  </si>
  <si>
    <t>Litigios y demandas</t>
  </si>
  <si>
    <t xml:space="preserve">Garantías </t>
  </si>
  <si>
    <t>Diversas</t>
  </si>
  <si>
    <t>Otros gastos</t>
  </si>
  <si>
    <t>Comisiones</t>
  </si>
  <si>
    <t>Ajuste por diferencia en cambio</t>
  </si>
  <si>
    <t>Financieros</t>
  </si>
  <si>
    <t>Pérdidas por la aplicación del método de participación patrimonial</t>
  </si>
  <si>
    <t>Impuesto a las ganancias corrientes</t>
  </si>
  <si>
    <t>Impuesto a las ganancias diferido</t>
  </si>
  <si>
    <t xml:space="preserve">Gastos diversos </t>
  </si>
  <si>
    <t xml:space="preserve">Total Gastos </t>
  </si>
  <si>
    <t>Arrendamientos</t>
  </si>
  <si>
    <t>Compras en Bloque y/o a Largo Plazo</t>
  </si>
  <si>
    <t>Compras en Bolsa  y/o a Corto Plazo</t>
  </si>
  <si>
    <t>Uso de Líneas, redes y ductos</t>
  </si>
  <si>
    <t>Manejo Comercial y Financiero del Servicio</t>
  </si>
  <si>
    <t>Contrato de explotación</t>
  </si>
  <si>
    <t>Contrato de concesión</t>
  </si>
  <si>
    <t xml:space="preserve">Licencias, Contribuciones y Regalías  </t>
  </si>
  <si>
    <t>Departamento Administrativo del Medio Ambiente "DAMA"</t>
  </si>
  <si>
    <t>Ley 56 de 1981</t>
  </si>
  <si>
    <t>Medio Ambiente – Ley 99 de 1993</t>
  </si>
  <si>
    <t>Regalías</t>
  </si>
  <si>
    <t>Licencia De Operación Del Servicio</t>
  </si>
  <si>
    <t>FAZNI</t>
  </si>
  <si>
    <t>FAER</t>
  </si>
  <si>
    <t>Ministerio de Comunicaciones y/o Fondo de Comunicaciones</t>
  </si>
  <si>
    <t>Comité De Estratificación –Ley 505 De 1999</t>
  </si>
  <si>
    <t>Otras licencias Ley 142 de 1994</t>
  </si>
  <si>
    <t>Consumo De Insumos Directos</t>
  </si>
  <si>
    <t>Productos Químicos</t>
  </si>
  <si>
    <t>Gas Combustible</t>
  </si>
  <si>
    <t>Carbón Mineral</t>
  </si>
  <si>
    <t>ACPM, Fuel Oil</t>
  </si>
  <si>
    <t>Otros Elementos de Consumo de Insumos Directos</t>
  </si>
  <si>
    <t>Ordenes Y Contratos De Mantenimiento Y Reparaciones</t>
  </si>
  <si>
    <t>Servicios Públicos</t>
  </si>
  <si>
    <t>Seguros</t>
  </si>
  <si>
    <t>Donaciones</t>
  </si>
  <si>
    <t>Gastos [sinopsis]</t>
  </si>
  <si>
    <t>Gastos de Administración sin impuestos, contribuciones y tasas</t>
  </si>
  <si>
    <t>Impuestos, Tasas y Contribuciones (No incluye impuesto de renta)</t>
  </si>
  <si>
    <t>Depreciación, deterioro, Amortización y provisión</t>
  </si>
  <si>
    <t>Total Gastos</t>
  </si>
  <si>
    <t>Estas filas no se incluyen en el archivo .csv</t>
  </si>
  <si>
    <t>Formato Complementario 01
Gastos de Servicios Públicos - Versión 2016</t>
  </si>
  <si>
    <t>Esta columna no se incluye en el archivo csv</t>
  </si>
  <si>
    <t>Esta fila no se incluye en el archivo .csv</t>
  </si>
  <si>
    <t>Total prestación servicios públicos</t>
  </si>
  <si>
    <t>Operador del sistema y administrador del mercado de energía (XM)</t>
  </si>
  <si>
    <t>Otros Gastos no vigilados</t>
  </si>
  <si>
    <t>Detalle de los gastos operativos</t>
  </si>
  <si>
    <t>Otros Gastos operativos no vigilados</t>
  </si>
  <si>
    <t>Servicios Personales</t>
  </si>
  <si>
    <t>Generales</t>
  </si>
  <si>
    <t>Agotamiento</t>
  </si>
  <si>
    <t>Gastos operativos de Bienes y Servicios Públicos para la Venta</t>
  </si>
  <si>
    <t>Gastos operativos de suministro de agua potable (Agua en Bloque)</t>
  </si>
  <si>
    <t xml:space="preserve">Gastos operativos por Conexión / Interconexión </t>
  </si>
  <si>
    <t>Gastos operativos de Distribución  y/o Comercialización de Gas combustible por redes</t>
  </si>
  <si>
    <t>Gastos operativos de Distribución  y/o Comercialización de Gas Licuado de Petróleo –GLP</t>
  </si>
  <si>
    <t>Gastos operativos asociados a las transacciones en el mercado mayorista</t>
  </si>
  <si>
    <t>Otros</t>
  </si>
  <si>
    <t>Gastos operativos asociados a las transacciones en el mercado minorista</t>
  </si>
  <si>
    <t>Cuota de fomento de gas</t>
  </si>
  <si>
    <t>Art 25 Ley 142 - Concesiones, y permisos ambientales y sanitarios</t>
  </si>
  <si>
    <t>Energía</t>
  </si>
  <si>
    <t>Peajes terrestres</t>
  </si>
  <si>
    <t>Disposición final</t>
  </si>
  <si>
    <t>Peajes por interconexión de acueducto</t>
  </si>
  <si>
    <t>Peajes por interconexión de alcantarillado</t>
  </si>
  <si>
    <t>Materiales y otros gastos de operación</t>
  </si>
  <si>
    <t>Gastos operativos De Pérdidas En Prestación Del Servicio  De Acueducto</t>
  </si>
  <si>
    <t>Impuestos y Tasas</t>
  </si>
  <si>
    <t>Órdenes y Contratos Por Otros  Servicios</t>
  </si>
  <si>
    <t>Total Gastos operativos</t>
  </si>
  <si>
    <t>Detalle de los gastos y gastos operativos</t>
  </si>
  <si>
    <t>Otros gastos y gastos operativos no vigilados</t>
  </si>
  <si>
    <t>Gasto por impuesto a las ganancias</t>
  </si>
  <si>
    <t>Gastos operativos de Ventas y Distribución [sinopsis]</t>
  </si>
  <si>
    <t>Gastos operativos de Ventas</t>
  </si>
  <si>
    <t>Gastos operativos de Distribución</t>
  </si>
  <si>
    <t>Total Gastos operativos de ventas y distribución</t>
  </si>
  <si>
    <t>Las celdas sombreadas en gris estan protegidas y no pueden ser diligenciadas debido a que contienen las sumatorias de los conceptos de las celdas en color blanco.</t>
  </si>
  <si>
    <t>Las celdas en color blanco deben ser diligenciadas con valores númericos enteros.</t>
  </si>
  <si>
    <t xml:space="preserve">Las filas y columnas sombreadas en color azul no deben ser incluidas en el archivo .csv. La columna de códigos 101 al 186 debe incluirse en el archivo .csv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</si>
</sst>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  <font>
      <sz val="10"/>
      <name val="Arial"/>
      <family val="2"/>
    </font>
    <font>
      <b/>
      <sz val="9"/>
      <name val="Arial"/>
      <family val="2"/>
    </font>
    <font>
      <u/>
      <sz val="11"/>
      <color indexed="12"/>
      <name val="Arial"/>
      <family val="2"/>
      <charset val="1"/>
    </font>
    <font>
      <b/>
      <sz val="18"/>
      <name val="Arial"/>
      <family val="2"/>
      <charset val="1"/>
    </font>
    <font>
      <sz val="11"/>
      <color indexed="63"/>
      <name val="Calibri"/>
      <family val="2"/>
      <charset val="1"/>
    </font>
    <font>
      <sz val="9"/>
      <name val="Arial"/>
      <family val="2"/>
    </font>
    <font>
      <b/>
      <sz val="9"/>
      <color indexed="63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63"/>
      <name val="Arial"/>
      <family val="2"/>
    </font>
    <font>
      <sz val="9"/>
      <color indexed="63"/>
      <name val="Arial"/>
      <family val="2"/>
    </font>
    <font>
      <sz val="12"/>
      <color indexed="63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43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44"/>
      </patternFill>
    </fill>
    <fill>
      <patternFill patternType="solid">
        <fgColor theme="0" tint="-0.499984740745262"/>
        <bgColor indexed="4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59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6" fillId="0" borderId="0"/>
    <xf numFmtId="0" fontId="4" fillId="0" borderId="0"/>
    <xf numFmtId="0" fontId="1" fillId="0" borderId="0"/>
  </cellStyleXfs>
  <cellXfs count="73">
    <xf numFmtId="0" fontId="0" fillId="0" borderId="0" xfId="0"/>
    <xf numFmtId="0" fontId="4" fillId="2" borderId="0" xfId="3" applyFill="1" applyAlignment="1">
      <alignment vertical="center"/>
    </xf>
    <xf numFmtId="3" fontId="8" fillId="0" borderId="0" xfId="4" applyNumberFormat="1" applyFont="1"/>
    <xf numFmtId="0" fontId="4" fillId="2" borderId="0" xfId="3" applyFont="1" applyFill="1" applyAlignment="1">
      <alignment vertical="center"/>
    </xf>
    <xf numFmtId="0" fontId="12" fillId="2" borderId="1" xfId="3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/>
    </xf>
    <xf numFmtId="0" fontId="12" fillId="2" borderId="0" xfId="3" applyFont="1" applyFill="1" applyAlignment="1">
      <alignment horizontal="center" vertical="center"/>
    </xf>
    <xf numFmtId="3" fontId="14" fillId="0" borderId="0" xfId="4" applyNumberFormat="1" applyFont="1"/>
    <xf numFmtId="3" fontId="15" fillId="2" borderId="0" xfId="4" applyNumberFormat="1" applyFont="1" applyFill="1" applyAlignment="1"/>
    <xf numFmtId="3" fontId="10" fillId="2" borderId="0" xfId="4" applyNumberFormat="1" applyFont="1" applyFill="1" applyAlignment="1"/>
    <xf numFmtId="3" fontId="14" fillId="2" borderId="0" xfId="4" applyNumberFormat="1" applyFont="1" applyFill="1" applyAlignment="1"/>
    <xf numFmtId="3" fontId="14" fillId="2" borderId="7" xfId="3" applyNumberFormat="1" applyFont="1" applyFill="1" applyBorder="1" applyAlignment="1" applyProtection="1">
      <alignment vertical="center"/>
      <protection locked="0"/>
    </xf>
    <xf numFmtId="3" fontId="14" fillId="2" borderId="1" xfId="3" applyNumberFormat="1" applyFont="1" applyFill="1" applyBorder="1" applyAlignment="1" applyProtection="1">
      <alignment vertical="center"/>
      <protection locked="0"/>
    </xf>
    <xf numFmtId="3" fontId="10" fillId="2" borderId="0" xfId="4" applyNumberFormat="1" applyFont="1" applyFill="1" applyAlignment="1" applyProtection="1"/>
    <xf numFmtId="3" fontId="14" fillId="2" borderId="8" xfId="3" applyNumberFormat="1" applyFont="1" applyFill="1" applyBorder="1" applyAlignment="1" applyProtection="1">
      <alignment vertical="center"/>
      <protection locked="0"/>
    </xf>
    <xf numFmtId="3" fontId="15" fillId="2" borderId="1" xfId="4" applyNumberFormat="1" applyFont="1" applyFill="1" applyBorder="1" applyAlignment="1"/>
    <xf numFmtId="0" fontId="5" fillId="0" borderId="0" xfId="3" applyFont="1"/>
    <xf numFmtId="0" fontId="5" fillId="2" borderId="0" xfId="3" applyFont="1" applyFill="1"/>
    <xf numFmtId="3" fontId="5" fillId="2" borderId="1" xfId="3" applyNumberFormat="1" applyFont="1" applyFill="1" applyBorder="1" applyAlignment="1">
      <alignment vertical="center" wrapText="1"/>
    </xf>
    <xf numFmtId="3" fontId="10" fillId="0" borderId="0" xfId="4" applyNumberFormat="1" applyFont="1"/>
    <xf numFmtId="3" fontId="15" fillId="2" borderId="0" xfId="4" applyNumberFormat="1" applyFont="1" applyFill="1"/>
    <xf numFmtId="3" fontId="14" fillId="2" borderId="1" xfId="3" applyNumberFormat="1" applyFont="1" applyFill="1" applyBorder="1" applyAlignment="1" applyProtection="1">
      <alignment horizontal="right" vertical="center"/>
      <protection locked="0"/>
    </xf>
    <xf numFmtId="3" fontId="10" fillId="2" borderId="0" xfId="4" applyNumberFormat="1" applyFont="1" applyFill="1"/>
    <xf numFmtId="3" fontId="14" fillId="2" borderId="0" xfId="4" applyNumberFormat="1" applyFont="1" applyFill="1"/>
    <xf numFmtId="3" fontId="14" fillId="2" borderId="2" xfId="3" applyNumberFormat="1" applyFont="1" applyFill="1" applyBorder="1" applyAlignment="1" applyProtection="1">
      <alignment horizontal="right" vertical="center"/>
      <protection locked="0"/>
    </xf>
    <xf numFmtId="3" fontId="15" fillId="2" borderId="1" xfId="4" applyNumberFormat="1" applyFont="1" applyFill="1" applyBorder="1"/>
    <xf numFmtId="0" fontId="5" fillId="4" borderId="6" xfId="4" applyFont="1" applyFill="1" applyBorder="1" applyAlignment="1">
      <alignment horizontal="left" vertical="center" wrapText="1" indent="1"/>
    </xf>
    <xf numFmtId="3" fontId="15" fillId="0" borderId="0" xfId="4" applyNumberFormat="1" applyFont="1"/>
    <xf numFmtId="3" fontId="9" fillId="0" borderId="0" xfId="4" applyNumberFormat="1" applyFont="1"/>
    <xf numFmtId="3" fontId="3" fillId="0" borderId="0" xfId="4" applyNumberFormat="1" applyFont="1"/>
    <xf numFmtId="3" fontId="9" fillId="6" borderId="1" xfId="4" applyNumberFormat="1" applyFont="1" applyFill="1" applyBorder="1" applyAlignment="1" applyProtection="1">
      <alignment horizontal="right" vertical="center"/>
    </xf>
    <xf numFmtId="3" fontId="9" fillId="6" borderId="1" xfId="4" applyNumberFormat="1" applyFont="1" applyFill="1" applyBorder="1" applyAlignment="1" applyProtection="1">
      <alignment vertical="center"/>
    </xf>
    <xf numFmtId="3" fontId="14" fillId="7" borderId="1" xfId="3" applyNumberFormat="1" applyFont="1" applyFill="1" applyBorder="1" applyAlignment="1" applyProtection="1">
      <alignment vertical="center"/>
    </xf>
    <xf numFmtId="3" fontId="9" fillId="7" borderId="1" xfId="3" applyNumberFormat="1" applyFont="1" applyFill="1" applyBorder="1" applyAlignment="1" applyProtection="1">
      <alignment vertical="center" wrapText="1"/>
    </xf>
    <xf numFmtId="3" fontId="9" fillId="2" borderId="1" xfId="3" applyNumberFormat="1" applyFont="1" applyFill="1" applyBorder="1" applyAlignment="1" applyProtection="1">
      <alignment vertical="center" wrapText="1"/>
      <protection locked="0"/>
    </xf>
    <xf numFmtId="3" fontId="9" fillId="5" borderId="1" xfId="4" applyNumberFormat="1" applyFont="1" applyFill="1" applyBorder="1" applyAlignment="1" applyProtection="1">
      <alignment vertical="center"/>
      <protection locked="0"/>
    </xf>
    <xf numFmtId="3" fontId="14" fillId="7" borderId="1" xfId="3" applyNumberFormat="1" applyFont="1" applyFill="1" applyBorder="1" applyAlignment="1" applyProtection="1">
      <alignment horizontal="right" vertical="center"/>
    </xf>
    <xf numFmtId="3" fontId="9" fillId="5" borderId="1" xfId="4" applyNumberFormat="1" applyFont="1" applyFill="1" applyBorder="1" applyAlignment="1" applyProtection="1">
      <alignment horizontal="right" vertical="center"/>
      <protection locked="0"/>
    </xf>
    <xf numFmtId="3" fontId="9" fillId="5" borderId="2" xfId="4" applyNumberFormat="1" applyFont="1" applyFill="1" applyBorder="1" applyAlignment="1" applyProtection="1">
      <alignment horizontal="right" vertical="center"/>
      <protection locked="0"/>
    </xf>
    <xf numFmtId="0" fontId="4" fillId="8" borderId="0" xfId="3" applyFill="1" applyAlignment="1">
      <alignment vertical="center"/>
    </xf>
    <xf numFmtId="0" fontId="4" fillId="8" borderId="0" xfId="3" applyFont="1" applyFill="1" applyAlignment="1">
      <alignment vertical="center"/>
    </xf>
    <xf numFmtId="0" fontId="7" fillId="8" borderId="0" xfId="3" applyFont="1" applyFill="1" applyBorder="1" applyAlignment="1">
      <alignment vertical="center" wrapText="1"/>
    </xf>
    <xf numFmtId="0" fontId="5" fillId="8" borderId="6" xfId="3" applyFont="1" applyFill="1" applyBorder="1" applyAlignment="1">
      <alignment horizontal="left" vertical="center" wrapText="1" indent="1"/>
    </xf>
    <xf numFmtId="0" fontId="9" fillId="8" borderId="6" xfId="3" applyFont="1" applyFill="1" applyBorder="1" applyAlignment="1">
      <alignment horizontal="left" vertical="center" wrapText="1" indent="2"/>
    </xf>
    <xf numFmtId="0" fontId="9" fillId="8" borderId="6" xfId="4" applyFont="1" applyFill="1" applyBorder="1" applyAlignment="1">
      <alignment horizontal="left" vertical="center" wrapText="1" indent="2"/>
    </xf>
    <xf numFmtId="0" fontId="5" fillId="8" borderId="6" xfId="4" applyFont="1" applyFill="1" applyBorder="1" applyAlignment="1">
      <alignment horizontal="left" vertical="center" wrapText="1" indent="1"/>
    </xf>
    <xf numFmtId="0" fontId="5" fillId="8" borderId="6" xfId="3" applyFont="1" applyFill="1" applyBorder="1" applyAlignment="1" applyProtection="1">
      <alignment horizontal="left" vertical="center" wrapText="1" indent="1"/>
    </xf>
    <xf numFmtId="0" fontId="5" fillId="8" borderId="1" xfId="4" applyFont="1" applyFill="1" applyBorder="1" applyAlignment="1">
      <alignment vertical="center" wrapText="1"/>
    </xf>
    <xf numFmtId="0" fontId="5" fillId="8" borderId="1" xfId="4" applyFont="1" applyFill="1" applyBorder="1" applyAlignment="1">
      <alignment horizontal="left" vertical="center" wrapText="1"/>
    </xf>
    <xf numFmtId="0" fontId="9" fillId="8" borderId="6" xfId="4" applyFont="1" applyFill="1" applyBorder="1" applyAlignment="1">
      <alignment horizontal="left" vertical="center" wrapText="1" indent="3"/>
    </xf>
    <xf numFmtId="0" fontId="5" fillId="8" borderId="1" xfId="4" applyFont="1" applyFill="1" applyBorder="1" applyAlignment="1">
      <alignment horizontal="left" vertical="center" wrapText="1" indent="2"/>
    </xf>
    <xf numFmtId="0" fontId="9" fillId="8" borderId="1" xfId="3" applyFont="1" applyFill="1" applyBorder="1" applyAlignment="1">
      <alignment horizontal="center" vertical="center" wrapText="1"/>
    </xf>
    <xf numFmtId="3" fontId="14" fillId="7" borderId="9" xfId="4" applyNumberFormat="1" applyFont="1" applyFill="1" applyBorder="1"/>
    <xf numFmtId="3" fontId="14" fillId="8" borderId="9" xfId="4" applyNumberFormat="1" applyFont="1" applyFill="1" applyBorder="1"/>
    <xf numFmtId="3" fontId="14" fillId="0" borderId="9" xfId="4" applyNumberFormat="1" applyFont="1" applyBorder="1"/>
    <xf numFmtId="0" fontId="9" fillId="8" borderId="6" xfId="4" applyFont="1" applyFill="1" applyBorder="1" applyAlignment="1">
      <alignment horizontal="left" vertical="center" wrapText="1" indent="1"/>
    </xf>
    <xf numFmtId="0" fontId="5" fillId="8" borderId="1" xfId="3" applyFont="1" applyFill="1" applyBorder="1"/>
    <xf numFmtId="3" fontId="14" fillId="0" borderId="0" xfId="4" applyNumberFormat="1" applyFont="1" applyProtection="1">
      <protection locked="0"/>
    </xf>
    <xf numFmtId="3" fontId="13" fillId="8" borderId="10" xfId="4" applyNumberFormat="1" applyFont="1" applyFill="1" applyBorder="1" applyAlignment="1">
      <alignment horizontal="center" vertical="center" wrapText="1"/>
    </xf>
    <xf numFmtId="3" fontId="13" fillId="8" borderId="0" xfId="4" applyNumberFormat="1" applyFont="1" applyFill="1" applyBorder="1" applyAlignment="1">
      <alignment horizontal="center" vertical="center" wrapText="1"/>
    </xf>
    <xf numFmtId="3" fontId="13" fillId="8" borderId="4" xfId="4" applyNumberFormat="1" applyFont="1" applyFill="1" applyBorder="1" applyAlignment="1">
      <alignment horizontal="center" vertical="center" wrapText="1"/>
    </xf>
    <xf numFmtId="0" fontId="5" fillId="3" borderId="2" xfId="3" applyFont="1" applyFill="1" applyBorder="1" applyAlignment="1">
      <alignment horizontal="center" vertical="center" wrapText="1"/>
    </xf>
    <xf numFmtId="0" fontId="5" fillId="3" borderId="5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11" fillId="8" borderId="0" xfId="2" applyFont="1" applyFill="1" applyAlignment="1" applyProtection="1">
      <alignment horizontal="center" vertical="center" wrapText="1"/>
      <protection locked="0"/>
    </xf>
    <xf numFmtId="0" fontId="11" fillId="8" borderId="4" xfId="2" applyFont="1" applyFill="1" applyBorder="1" applyAlignment="1" applyProtection="1">
      <alignment horizontal="center" vertical="center" wrapText="1"/>
      <protection locked="0"/>
    </xf>
    <xf numFmtId="0" fontId="7" fillId="8" borderId="0" xfId="3" applyFont="1" applyFill="1" applyBorder="1" applyAlignment="1">
      <alignment horizontal="center" vertical="center" wrapText="1"/>
    </xf>
    <xf numFmtId="3" fontId="13" fillId="8" borderId="2" xfId="4" applyNumberFormat="1" applyFont="1" applyFill="1" applyBorder="1" applyAlignment="1">
      <alignment horizontal="center" vertical="center" wrapText="1"/>
    </xf>
    <xf numFmtId="3" fontId="13" fillId="8" borderId="5" xfId="4" applyNumberFormat="1" applyFont="1" applyFill="1" applyBorder="1" applyAlignment="1">
      <alignment horizontal="center" vertical="center" wrapText="1"/>
    </xf>
    <xf numFmtId="0" fontId="17" fillId="4" borderId="0" xfId="3" applyFont="1" applyFill="1" applyBorder="1" applyAlignment="1">
      <alignment horizontal="center" vertical="center" wrapText="1"/>
    </xf>
    <xf numFmtId="0" fontId="17" fillId="4" borderId="3" xfId="3" applyFont="1" applyFill="1" applyBorder="1" applyAlignment="1">
      <alignment horizontal="center" vertical="center" wrapText="1"/>
    </xf>
    <xf numFmtId="0" fontId="16" fillId="4" borderId="0" xfId="3" applyFont="1" applyFill="1" applyBorder="1" applyAlignment="1">
      <alignment horizontal="center" vertical="center" wrapText="1"/>
    </xf>
    <xf numFmtId="0" fontId="16" fillId="4" borderId="3" xfId="3" applyFont="1" applyFill="1" applyBorder="1" applyAlignment="1">
      <alignment horizontal="center" vertical="center" wrapText="1"/>
    </xf>
  </cellXfs>
  <cellStyles count="5">
    <cellStyle name="Excel Built-in Normal" xfId="1"/>
    <cellStyle name="Hipervínculo 4" xfId="2"/>
    <cellStyle name="Normal" xfId="0" builtinId="0"/>
    <cellStyle name="Normal 15" xfId="3"/>
    <cellStyle name="TableStyleLight1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9DC3E6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CC"/>
      <rgbColor rgb="00CCFFFF"/>
      <rgbColor rgb="00CCFF99"/>
      <rgbColor rgb="00FFFF99"/>
      <rgbColor rgb="0099CCFF"/>
      <rgbColor rgb="00FF99CC"/>
      <rgbColor rgb="00CC99FF"/>
      <rgbColor rgb="00FFCC99"/>
      <rgbColor rgb="003366FF"/>
      <rgbColor rgb="0047B8B8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11111"/>
      <rgbColor rgb="003C3C3C"/>
      <rgbColor rgb="00993300"/>
      <rgbColor rgb="00993366"/>
      <rgbColor rgb="00333399"/>
      <rgbColor rgb="00333333"/>
    </indexedColors>
    <mruColors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workbookViewId="0">
      <selection activeCell="E101" sqref="E101"/>
    </sheetView>
  </sheetViews>
  <sheetFormatPr baseColWidth="10" defaultColWidth="12.42578125" defaultRowHeight="15.75" x14ac:dyDescent="0.25"/>
  <cols>
    <col min="1" max="1" width="11.42578125" style="27" customWidth="1"/>
    <col min="2" max="2" width="48.28515625" style="2" customWidth="1"/>
    <col min="3" max="6" width="20.28515625" style="2" customWidth="1"/>
    <col min="7" max="7" width="24.7109375" style="2" customWidth="1"/>
    <col min="8" max="10" width="20.28515625" style="2" customWidth="1"/>
    <col min="11" max="11" width="20.28515625" style="29" customWidth="1"/>
    <col min="12" max="12" width="20.28515625" style="2" customWidth="1"/>
    <col min="13" max="236" width="12.42578125" style="2"/>
    <col min="237" max="237" width="12.42578125" style="2" customWidth="1"/>
    <col min="238" max="238" width="58.28515625" style="2" customWidth="1"/>
    <col min="239" max="16384" width="12.42578125" style="2"/>
  </cols>
  <sheetData>
    <row r="1" spans="1:12" s="39" customFormat="1" ht="15" customHeight="1" x14ac:dyDescent="0.2">
      <c r="A1" s="64" t="s">
        <v>62</v>
      </c>
      <c r="K1" s="40"/>
    </row>
    <row r="2" spans="1:12" s="39" customFormat="1" ht="23.25" x14ac:dyDescent="0.2">
      <c r="A2" s="64"/>
      <c r="B2" s="66" t="s">
        <v>63</v>
      </c>
      <c r="C2" s="66"/>
      <c r="D2" s="66"/>
      <c r="E2" s="66"/>
      <c r="F2" s="41"/>
      <c r="G2" s="41"/>
      <c r="H2" s="41"/>
      <c r="I2" s="41"/>
      <c r="J2" s="41"/>
      <c r="K2" s="41"/>
      <c r="L2" s="41"/>
    </row>
    <row r="3" spans="1:12" s="39" customFormat="1" ht="23.25" x14ac:dyDescent="0.2">
      <c r="A3" s="64"/>
      <c r="B3" s="66"/>
      <c r="C3" s="66"/>
      <c r="D3" s="66"/>
      <c r="E3" s="66"/>
      <c r="F3" s="41"/>
      <c r="G3" s="41"/>
      <c r="H3" s="41"/>
      <c r="I3" s="41"/>
      <c r="J3" s="41"/>
      <c r="K3" s="41"/>
      <c r="L3" s="41"/>
    </row>
    <row r="4" spans="1:12" s="39" customFormat="1" ht="23.25" x14ac:dyDescent="0.2">
      <c r="A4" s="64"/>
      <c r="B4" s="66"/>
      <c r="C4" s="66"/>
      <c r="D4" s="66"/>
      <c r="E4" s="66"/>
      <c r="F4" s="41"/>
      <c r="G4" s="41"/>
      <c r="H4" s="41"/>
      <c r="I4" s="41"/>
      <c r="J4" s="41"/>
      <c r="K4" s="41"/>
      <c r="L4" s="41"/>
    </row>
    <row r="5" spans="1:12" s="1" customFormat="1" ht="15.75" hidden="1" customHeight="1" x14ac:dyDescent="0.2">
      <c r="A5" s="65"/>
      <c r="B5" s="66"/>
      <c r="C5" s="66"/>
      <c r="D5" s="66"/>
      <c r="E5" s="66"/>
      <c r="K5" s="3"/>
    </row>
    <row r="6" spans="1:12" s="6" customFormat="1" x14ac:dyDescent="0.2">
      <c r="A6" s="4">
        <v>1</v>
      </c>
      <c r="B6" s="51" t="s">
        <v>64</v>
      </c>
      <c r="C6" s="4">
        <v>2</v>
      </c>
      <c r="D6" s="4">
        <v>3</v>
      </c>
      <c r="E6" s="4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1:12" s="7" customFormat="1" ht="28.5" customHeight="1" x14ac:dyDescent="0.2">
      <c r="A7" s="67" t="s">
        <v>65</v>
      </c>
      <c r="B7" s="63" t="s">
        <v>2</v>
      </c>
      <c r="C7" s="63" t="s">
        <v>3</v>
      </c>
      <c r="D7" s="63" t="s">
        <v>4</v>
      </c>
      <c r="E7" s="63" t="s">
        <v>5</v>
      </c>
      <c r="F7" s="63" t="s">
        <v>6</v>
      </c>
      <c r="G7" s="61" t="s">
        <v>7</v>
      </c>
      <c r="H7" s="61" t="s">
        <v>8</v>
      </c>
      <c r="I7" s="63" t="s">
        <v>66</v>
      </c>
      <c r="J7" s="63" t="s">
        <v>67</v>
      </c>
      <c r="K7" s="63" t="s">
        <v>68</v>
      </c>
      <c r="L7" s="63" t="s">
        <v>1</v>
      </c>
    </row>
    <row r="8" spans="1:12" s="7" customFormat="1" ht="42.75" customHeight="1" x14ac:dyDescent="0.2">
      <c r="A8" s="68"/>
      <c r="B8" s="63"/>
      <c r="C8" s="63"/>
      <c r="D8" s="63"/>
      <c r="E8" s="63"/>
      <c r="F8" s="63"/>
      <c r="G8" s="62"/>
      <c r="H8" s="62"/>
      <c r="I8" s="63"/>
      <c r="J8" s="63"/>
      <c r="K8" s="63"/>
      <c r="L8" s="63"/>
    </row>
    <row r="9" spans="1:12" s="9" customFormat="1" ht="17.25" customHeight="1" x14ac:dyDescent="0.2">
      <c r="A9" s="8">
        <v>101</v>
      </c>
      <c r="B9" s="42" t="s">
        <v>9</v>
      </c>
      <c r="C9" s="33">
        <f t="shared" ref="C9:H9" si="0">SUM(C10:C13)</f>
        <v>0</v>
      </c>
      <c r="D9" s="33">
        <f t="shared" si="0"/>
        <v>0</v>
      </c>
      <c r="E9" s="33">
        <f t="shared" si="0"/>
        <v>0</v>
      </c>
      <c r="F9" s="33">
        <f t="shared" si="0"/>
        <v>0</v>
      </c>
      <c r="G9" s="33">
        <f t="shared" si="0"/>
        <v>0</v>
      </c>
      <c r="H9" s="33">
        <f t="shared" si="0"/>
        <v>0</v>
      </c>
      <c r="I9" s="33">
        <f>+C9+D9+E9+F9+G9+H9</f>
        <v>0</v>
      </c>
      <c r="J9" s="33">
        <f t="shared" ref="J9:K9" si="1">SUM(J10:J13)</f>
        <v>0</v>
      </c>
      <c r="K9" s="33">
        <f t="shared" si="1"/>
        <v>0</v>
      </c>
      <c r="L9" s="33">
        <f>+I9+J9+K9</f>
        <v>0</v>
      </c>
    </row>
    <row r="10" spans="1:12" s="10" customFormat="1" ht="17.25" customHeight="1" x14ac:dyDescent="0.2">
      <c r="A10" s="8">
        <v>102</v>
      </c>
      <c r="B10" s="43" t="s">
        <v>10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f t="shared" ref="I10:I29" si="2">+C10+D10+E10+F10+G10+H10</f>
        <v>0</v>
      </c>
      <c r="J10" s="34">
        <v>0</v>
      </c>
      <c r="K10" s="34">
        <v>0</v>
      </c>
      <c r="L10" s="34">
        <f t="shared" ref="L10:L29" si="3">+I10+J10+K10</f>
        <v>0</v>
      </c>
    </row>
    <row r="11" spans="1:12" s="10" customFormat="1" ht="17.25" customHeight="1" x14ac:dyDescent="0.2">
      <c r="A11" s="8">
        <v>103</v>
      </c>
      <c r="B11" s="44" t="s">
        <v>11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4">
        <v>0</v>
      </c>
      <c r="J11" s="35">
        <v>0</v>
      </c>
      <c r="K11" s="35">
        <v>0</v>
      </c>
      <c r="L11" s="34">
        <f t="shared" si="3"/>
        <v>0</v>
      </c>
    </row>
    <row r="12" spans="1:12" s="10" customFormat="1" ht="17.25" customHeight="1" x14ac:dyDescent="0.2">
      <c r="A12" s="8">
        <v>104</v>
      </c>
      <c r="B12" s="44" t="s">
        <v>12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34">
        <f t="shared" si="2"/>
        <v>0</v>
      </c>
      <c r="J12" s="11">
        <v>0</v>
      </c>
      <c r="K12" s="11">
        <v>0</v>
      </c>
      <c r="L12" s="34">
        <f t="shared" si="3"/>
        <v>0</v>
      </c>
    </row>
    <row r="13" spans="1:12" s="10" customFormat="1" ht="17.25" customHeight="1" x14ac:dyDescent="0.2">
      <c r="A13" s="8">
        <v>105</v>
      </c>
      <c r="B13" s="44" t="s">
        <v>13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4">
        <f t="shared" si="2"/>
        <v>0</v>
      </c>
      <c r="J13" s="35">
        <v>0</v>
      </c>
      <c r="K13" s="35">
        <v>0</v>
      </c>
      <c r="L13" s="34">
        <f t="shared" si="3"/>
        <v>0</v>
      </c>
    </row>
    <row r="14" spans="1:12" s="9" customFormat="1" ht="17.25" customHeight="1" x14ac:dyDescent="0.2">
      <c r="A14" s="8">
        <v>106</v>
      </c>
      <c r="B14" s="42" t="s">
        <v>14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34">
        <f t="shared" si="2"/>
        <v>0</v>
      </c>
      <c r="J14" s="11">
        <v>0</v>
      </c>
      <c r="K14" s="11">
        <v>0</v>
      </c>
      <c r="L14" s="34">
        <f t="shared" si="3"/>
        <v>0</v>
      </c>
    </row>
    <row r="15" spans="1:12" s="9" customFormat="1" ht="17.25" customHeight="1" x14ac:dyDescent="0.2">
      <c r="A15" s="8">
        <v>107</v>
      </c>
      <c r="B15" s="42" t="s">
        <v>15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34">
        <f t="shared" si="2"/>
        <v>0</v>
      </c>
      <c r="J15" s="11">
        <v>0</v>
      </c>
      <c r="K15" s="11">
        <v>0</v>
      </c>
      <c r="L15" s="34">
        <f t="shared" si="3"/>
        <v>0</v>
      </c>
    </row>
    <row r="16" spans="1:12" s="9" customFormat="1" ht="17.25" customHeight="1" x14ac:dyDescent="0.2">
      <c r="A16" s="8">
        <v>108</v>
      </c>
      <c r="B16" s="45" t="s">
        <v>16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4">
        <f t="shared" si="2"/>
        <v>0</v>
      </c>
      <c r="J16" s="35">
        <v>0</v>
      </c>
      <c r="K16" s="35">
        <v>0</v>
      </c>
      <c r="L16" s="34">
        <f t="shared" si="3"/>
        <v>0</v>
      </c>
    </row>
    <row r="17" spans="1:12" s="9" customFormat="1" ht="17.25" customHeight="1" x14ac:dyDescent="0.2">
      <c r="A17" s="8">
        <v>109</v>
      </c>
      <c r="B17" s="42" t="s">
        <v>0</v>
      </c>
      <c r="C17" s="32">
        <f t="shared" ref="C17:H17" si="4">SUM(C18:C20)</f>
        <v>0</v>
      </c>
      <c r="D17" s="32">
        <f t="shared" si="4"/>
        <v>0</v>
      </c>
      <c r="E17" s="32">
        <f t="shared" si="4"/>
        <v>0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3">
        <f t="shared" si="2"/>
        <v>0</v>
      </c>
      <c r="J17" s="32">
        <f t="shared" ref="J17:K17" si="5">SUM(J18:J20)</f>
        <v>0</v>
      </c>
      <c r="K17" s="32">
        <f t="shared" si="5"/>
        <v>0</v>
      </c>
      <c r="L17" s="33">
        <f t="shared" si="3"/>
        <v>0</v>
      </c>
    </row>
    <row r="18" spans="1:12" s="10" customFormat="1" ht="17.25" customHeight="1" x14ac:dyDescent="0.2">
      <c r="A18" s="8">
        <v>110</v>
      </c>
      <c r="B18" s="44" t="s">
        <v>17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34">
        <f t="shared" si="2"/>
        <v>0</v>
      </c>
      <c r="J18" s="12">
        <v>0</v>
      </c>
      <c r="K18" s="12">
        <v>0</v>
      </c>
      <c r="L18" s="34">
        <f t="shared" si="3"/>
        <v>0</v>
      </c>
    </row>
    <row r="19" spans="1:12" s="10" customFormat="1" ht="17.25" customHeight="1" x14ac:dyDescent="0.2">
      <c r="A19" s="8">
        <v>111</v>
      </c>
      <c r="B19" s="44" t="s">
        <v>18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34">
        <f t="shared" si="2"/>
        <v>0</v>
      </c>
      <c r="J19" s="12">
        <v>0</v>
      </c>
      <c r="K19" s="12">
        <v>0</v>
      </c>
      <c r="L19" s="34">
        <f t="shared" si="3"/>
        <v>0</v>
      </c>
    </row>
    <row r="20" spans="1:12" s="10" customFormat="1" ht="17.25" customHeight="1" x14ac:dyDescent="0.2">
      <c r="A20" s="8">
        <v>112</v>
      </c>
      <c r="B20" s="44" t="s">
        <v>19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34">
        <f t="shared" si="2"/>
        <v>0</v>
      </c>
      <c r="J20" s="12">
        <v>0</v>
      </c>
      <c r="K20" s="12">
        <v>0</v>
      </c>
      <c r="L20" s="34">
        <f t="shared" si="3"/>
        <v>0</v>
      </c>
    </row>
    <row r="21" spans="1:12" s="13" customFormat="1" ht="17.25" customHeight="1" x14ac:dyDescent="0.2">
      <c r="A21" s="8">
        <v>113</v>
      </c>
      <c r="B21" s="46" t="s">
        <v>20</v>
      </c>
      <c r="C21" s="32">
        <f>SUM(C22:C26)</f>
        <v>0</v>
      </c>
      <c r="D21" s="32">
        <f t="shared" ref="D21:H21" si="6">SUM(D22:D26)</f>
        <v>0</v>
      </c>
      <c r="E21" s="32">
        <f t="shared" si="6"/>
        <v>0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3">
        <f t="shared" si="2"/>
        <v>0</v>
      </c>
      <c r="J21" s="32">
        <f t="shared" ref="J21:K21" si="7">SUM(J22:J26)</f>
        <v>0</v>
      </c>
      <c r="K21" s="32">
        <f t="shared" si="7"/>
        <v>0</v>
      </c>
      <c r="L21" s="33">
        <f t="shared" si="3"/>
        <v>0</v>
      </c>
    </row>
    <row r="22" spans="1:12" s="10" customFormat="1" ht="17.25" customHeight="1" x14ac:dyDescent="0.2">
      <c r="A22" s="8">
        <v>114</v>
      </c>
      <c r="B22" s="44" t="s">
        <v>21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34">
        <f t="shared" si="2"/>
        <v>0</v>
      </c>
      <c r="J22" s="12">
        <v>0</v>
      </c>
      <c r="K22" s="12">
        <v>0</v>
      </c>
      <c r="L22" s="34">
        <f t="shared" si="3"/>
        <v>0</v>
      </c>
    </row>
    <row r="23" spans="1:12" s="10" customFormat="1" ht="17.25" customHeight="1" x14ac:dyDescent="0.2">
      <c r="A23" s="8">
        <v>115</v>
      </c>
      <c r="B23" s="44" t="s">
        <v>22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34">
        <f t="shared" si="2"/>
        <v>0</v>
      </c>
      <c r="J23" s="12">
        <v>0</v>
      </c>
      <c r="K23" s="12">
        <v>0</v>
      </c>
      <c r="L23" s="34">
        <f t="shared" si="3"/>
        <v>0</v>
      </c>
    </row>
    <row r="24" spans="1:12" s="10" customFormat="1" ht="17.25" customHeight="1" x14ac:dyDescent="0.2">
      <c r="A24" s="8">
        <v>116</v>
      </c>
      <c r="B24" s="44" t="s">
        <v>23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34">
        <f t="shared" si="2"/>
        <v>0</v>
      </c>
      <c r="J24" s="12">
        <v>0</v>
      </c>
      <c r="K24" s="12">
        <v>0</v>
      </c>
      <c r="L24" s="34">
        <f t="shared" si="3"/>
        <v>0</v>
      </c>
    </row>
    <row r="25" spans="1:12" s="10" customFormat="1" ht="25.5" customHeight="1" x14ac:dyDescent="0.2">
      <c r="A25" s="8">
        <v>117</v>
      </c>
      <c r="B25" s="44" t="s">
        <v>24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34">
        <f t="shared" si="2"/>
        <v>0</v>
      </c>
      <c r="J25" s="12">
        <v>0</v>
      </c>
      <c r="K25" s="12">
        <v>0</v>
      </c>
      <c r="L25" s="34">
        <f t="shared" si="3"/>
        <v>0</v>
      </c>
    </row>
    <row r="26" spans="1:12" s="10" customFormat="1" ht="17.25" customHeight="1" x14ac:dyDescent="0.2">
      <c r="A26" s="8">
        <v>118</v>
      </c>
      <c r="B26" s="44" t="s">
        <v>27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34">
        <f t="shared" si="2"/>
        <v>0</v>
      </c>
      <c r="J26" s="14">
        <v>0</v>
      </c>
      <c r="K26" s="14">
        <v>0</v>
      </c>
      <c r="L26" s="34">
        <f t="shared" si="3"/>
        <v>0</v>
      </c>
    </row>
    <row r="27" spans="1:12" s="9" customFormat="1" ht="17.25" customHeight="1" x14ac:dyDescent="0.2">
      <c r="A27" s="8">
        <v>119</v>
      </c>
      <c r="B27" s="42" t="s">
        <v>25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34">
        <f t="shared" si="2"/>
        <v>0</v>
      </c>
      <c r="J27" s="12">
        <v>0</v>
      </c>
      <c r="K27" s="12">
        <v>0</v>
      </c>
      <c r="L27" s="34">
        <f t="shared" si="3"/>
        <v>0</v>
      </c>
    </row>
    <row r="28" spans="1:12" s="9" customFormat="1" ht="17.25" customHeight="1" x14ac:dyDescent="0.2">
      <c r="A28" s="8">
        <v>120</v>
      </c>
      <c r="B28" s="42" t="s">
        <v>26</v>
      </c>
      <c r="C28" s="35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4">
        <f t="shared" si="2"/>
        <v>0</v>
      </c>
      <c r="J28" s="35">
        <v>0</v>
      </c>
      <c r="K28" s="35">
        <v>0</v>
      </c>
      <c r="L28" s="34">
        <f t="shared" si="3"/>
        <v>0</v>
      </c>
    </row>
    <row r="29" spans="1:12" s="9" customFormat="1" ht="17.25" customHeight="1" x14ac:dyDescent="0.2">
      <c r="A29" s="15">
        <v>121</v>
      </c>
      <c r="B29" s="47" t="s">
        <v>28</v>
      </c>
      <c r="C29" s="31">
        <f>+C9+C14+C15+C16+C17+C21+C27+C28</f>
        <v>0</v>
      </c>
      <c r="D29" s="31">
        <f t="shared" ref="D29:H29" si="8">+D9+D14+D15+D16+D17+D21+D27+D28</f>
        <v>0</v>
      </c>
      <c r="E29" s="31">
        <f t="shared" si="8"/>
        <v>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3">
        <f t="shared" si="2"/>
        <v>0</v>
      </c>
      <c r="J29" s="31">
        <f t="shared" ref="J29:K29" si="9">+J9+J14+J15+J16+J17+J21+J27+J28</f>
        <v>0</v>
      </c>
      <c r="K29" s="31">
        <f t="shared" si="9"/>
        <v>0</v>
      </c>
      <c r="L29" s="33">
        <f t="shared" si="3"/>
        <v>0</v>
      </c>
    </row>
    <row r="30" spans="1:12" s="19" customFormat="1" ht="12.75" customHeight="1" x14ac:dyDescent="0.2">
      <c r="A30" s="58" t="s">
        <v>65</v>
      </c>
      <c r="B30" s="56"/>
      <c r="C30" s="16"/>
      <c r="D30" s="16"/>
      <c r="E30" s="16"/>
      <c r="F30" s="16"/>
      <c r="G30" s="16"/>
      <c r="H30" s="16"/>
      <c r="I30" s="16"/>
      <c r="J30" s="17"/>
      <c r="K30" s="16"/>
      <c r="L30" s="18"/>
    </row>
    <row r="31" spans="1:12" s="7" customFormat="1" ht="28.5" customHeight="1" x14ac:dyDescent="0.2">
      <c r="A31" s="59"/>
      <c r="B31" s="63" t="s">
        <v>69</v>
      </c>
      <c r="C31" s="63" t="s">
        <v>3</v>
      </c>
      <c r="D31" s="63" t="s">
        <v>4</v>
      </c>
      <c r="E31" s="63" t="s">
        <v>5</v>
      </c>
      <c r="F31" s="63" t="s">
        <v>6</v>
      </c>
      <c r="G31" s="61" t="s">
        <v>7</v>
      </c>
      <c r="H31" s="61" t="s">
        <v>8</v>
      </c>
      <c r="I31" s="63" t="s">
        <v>66</v>
      </c>
      <c r="J31" s="63" t="s">
        <v>67</v>
      </c>
      <c r="K31" s="61" t="s">
        <v>70</v>
      </c>
      <c r="L31" s="63" t="s">
        <v>1</v>
      </c>
    </row>
    <row r="32" spans="1:12" s="7" customFormat="1" ht="42.75" customHeight="1" x14ac:dyDescent="0.2">
      <c r="A32" s="60"/>
      <c r="B32" s="63"/>
      <c r="C32" s="63"/>
      <c r="D32" s="63"/>
      <c r="E32" s="63"/>
      <c r="F32" s="63"/>
      <c r="G32" s="62"/>
      <c r="H32" s="62"/>
      <c r="I32" s="63"/>
      <c r="J32" s="63"/>
      <c r="K32" s="62"/>
      <c r="L32" s="63"/>
    </row>
    <row r="33" spans="1:12" s="22" customFormat="1" ht="18.75" customHeight="1" x14ac:dyDescent="0.2">
      <c r="A33" s="20">
        <v>122</v>
      </c>
      <c r="B33" s="45" t="s">
        <v>71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37">
        <f>+C33+D33+E33+F33+G33+H33</f>
        <v>0</v>
      </c>
      <c r="J33" s="21">
        <v>0</v>
      </c>
      <c r="K33" s="21">
        <v>0</v>
      </c>
      <c r="L33" s="34">
        <f>+I33+J33+K33</f>
        <v>0</v>
      </c>
    </row>
    <row r="34" spans="1:12" s="22" customFormat="1" ht="18.75" customHeight="1" x14ac:dyDescent="0.2">
      <c r="A34" s="20">
        <v>123</v>
      </c>
      <c r="B34" s="45" t="s">
        <v>72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37">
        <f t="shared" ref="I34:I43" si="10">C34+D34+E34+F34+G34+H34</f>
        <v>0</v>
      </c>
      <c r="J34" s="21">
        <v>0</v>
      </c>
      <c r="K34" s="21">
        <v>0</v>
      </c>
      <c r="L34" s="34">
        <f t="shared" ref="L34:L88" si="11">+I34+J34+K34</f>
        <v>0</v>
      </c>
    </row>
    <row r="35" spans="1:12" s="22" customFormat="1" ht="18.75" customHeight="1" x14ac:dyDescent="0.2">
      <c r="A35" s="20">
        <v>124</v>
      </c>
      <c r="B35" s="45" t="s">
        <v>29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37">
        <f t="shared" si="10"/>
        <v>0</v>
      </c>
      <c r="J35" s="21">
        <v>0</v>
      </c>
      <c r="K35" s="21">
        <v>0</v>
      </c>
      <c r="L35" s="34">
        <f t="shared" si="11"/>
        <v>0</v>
      </c>
    </row>
    <row r="36" spans="1:12" s="22" customFormat="1" ht="18.75" customHeight="1" x14ac:dyDescent="0.2">
      <c r="A36" s="20">
        <v>125</v>
      </c>
      <c r="B36" s="45" t="s">
        <v>14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37">
        <f t="shared" si="10"/>
        <v>0</v>
      </c>
      <c r="J36" s="21">
        <v>0</v>
      </c>
      <c r="K36" s="21">
        <v>0</v>
      </c>
      <c r="L36" s="34">
        <f t="shared" si="11"/>
        <v>0</v>
      </c>
    </row>
    <row r="37" spans="1:12" s="22" customFormat="1" ht="18.75" customHeight="1" x14ac:dyDescent="0.2">
      <c r="A37" s="20">
        <v>126</v>
      </c>
      <c r="B37" s="45" t="s">
        <v>15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37">
        <f t="shared" si="10"/>
        <v>0</v>
      </c>
      <c r="J37" s="21">
        <v>0</v>
      </c>
      <c r="K37" s="21">
        <v>0</v>
      </c>
      <c r="L37" s="34">
        <f t="shared" si="11"/>
        <v>0</v>
      </c>
    </row>
    <row r="38" spans="1:12" s="22" customFormat="1" ht="18.75" customHeight="1" x14ac:dyDescent="0.2">
      <c r="A38" s="20">
        <v>127</v>
      </c>
      <c r="B38" s="45" t="s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37">
        <f t="shared" si="10"/>
        <v>0</v>
      </c>
      <c r="J38" s="21">
        <v>0</v>
      </c>
      <c r="K38" s="21">
        <v>0</v>
      </c>
      <c r="L38" s="34">
        <f t="shared" si="11"/>
        <v>0</v>
      </c>
    </row>
    <row r="39" spans="1:12" s="22" customFormat="1" ht="18.75" customHeight="1" x14ac:dyDescent="0.2">
      <c r="A39" s="20">
        <v>128</v>
      </c>
      <c r="B39" s="45" t="s">
        <v>73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37">
        <f t="shared" si="10"/>
        <v>0</v>
      </c>
      <c r="J39" s="21">
        <v>0</v>
      </c>
      <c r="K39" s="21">
        <v>0</v>
      </c>
      <c r="L39" s="34">
        <f t="shared" si="11"/>
        <v>0</v>
      </c>
    </row>
    <row r="40" spans="1:12" s="22" customFormat="1" ht="18.75" customHeight="1" x14ac:dyDescent="0.2">
      <c r="A40" s="20">
        <v>129</v>
      </c>
      <c r="B40" s="45" t="s">
        <v>16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37">
        <f t="shared" si="10"/>
        <v>0</v>
      </c>
      <c r="J40" s="21">
        <v>0</v>
      </c>
      <c r="K40" s="21">
        <v>0</v>
      </c>
      <c r="L40" s="34">
        <f t="shared" si="11"/>
        <v>0</v>
      </c>
    </row>
    <row r="41" spans="1:12" s="22" customFormat="1" ht="26.25" customHeight="1" x14ac:dyDescent="0.2">
      <c r="A41" s="20">
        <v>130</v>
      </c>
      <c r="B41" s="45" t="s">
        <v>74</v>
      </c>
      <c r="C41" s="30">
        <f>SUM(C42:C54)</f>
        <v>0</v>
      </c>
      <c r="D41" s="30">
        <f t="shared" ref="D41:H41" si="12">SUM(D42:D54)</f>
        <v>0</v>
      </c>
      <c r="E41" s="30">
        <f t="shared" si="12"/>
        <v>0</v>
      </c>
      <c r="F41" s="30">
        <f t="shared" si="12"/>
        <v>0</v>
      </c>
      <c r="G41" s="30">
        <f t="shared" si="12"/>
        <v>0</v>
      </c>
      <c r="H41" s="30">
        <f t="shared" si="12"/>
        <v>0</v>
      </c>
      <c r="I41" s="30">
        <f t="shared" si="10"/>
        <v>0</v>
      </c>
      <c r="J41" s="30">
        <f t="shared" ref="J41:K41" si="13">SUM(J42:J54)</f>
        <v>0</v>
      </c>
      <c r="K41" s="30">
        <f t="shared" si="13"/>
        <v>0</v>
      </c>
      <c r="L41" s="33">
        <f t="shared" si="11"/>
        <v>0</v>
      </c>
    </row>
    <row r="42" spans="1:12" s="23" customFormat="1" ht="16.5" customHeight="1" x14ac:dyDescent="0.2">
      <c r="A42" s="20">
        <v>131</v>
      </c>
      <c r="B42" s="44" t="s">
        <v>30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37">
        <f t="shared" si="10"/>
        <v>0</v>
      </c>
      <c r="J42" s="21">
        <v>0</v>
      </c>
      <c r="K42" s="21">
        <v>0</v>
      </c>
      <c r="L42" s="34">
        <f t="shared" si="11"/>
        <v>0</v>
      </c>
    </row>
    <row r="43" spans="1:12" s="23" customFormat="1" ht="16.5" customHeight="1" x14ac:dyDescent="0.2">
      <c r="A43" s="20">
        <v>132</v>
      </c>
      <c r="B43" s="44" t="s">
        <v>31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37">
        <f t="shared" si="10"/>
        <v>0</v>
      </c>
      <c r="J43" s="21">
        <v>0</v>
      </c>
      <c r="K43" s="21">
        <v>0</v>
      </c>
      <c r="L43" s="34">
        <f t="shared" si="11"/>
        <v>0</v>
      </c>
    </row>
    <row r="44" spans="1:12" s="23" customFormat="1" ht="29.25" customHeight="1" x14ac:dyDescent="0.2">
      <c r="A44" s="20">
        <v>133</v>
      </c>
      <c r="B44" s="44" t="s">
        <v>75</v>
      </c>
      <c r="C44" s="21"/>
      <c r="D44" s="21"/>
      <c r="E44" s="21"/>
      <c r="F44" s="21"/>
      <c r="G44" s="21"/>
      <c r="H44" s="21"/>
      <c r="I44" s="37"/>
      <c r="J44" s="21"/>
      <c r="K44" s="21"/>
      <c r="L44" s="34">
        <f t="shared" si="11"/>
        <v>0</v>
      </c>
    </row>
    <row r="45" spans="1:12" s="23" customFormat="1" ht="16.5" customHeight="1" x14ac:dyDescent="0.2">
      <c r="A45" s="20">
        <v>134</v>
      </c>
      <c r="B45" s="44" t="s">
        <v>76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37">
        <f t="shared" ref="I45:I87" si="14">C45+D45+E45+F45+G45+H45</f>
        <v>0</v>
      </c>
      <c r="J45" s="21">
        <v>0</v>
      </c>
      <c r="K45" s="21">
        <v>0</v>
      </c>
      <c r="L45" s="34">
        <f t="shared" si="11"/>
        <v>0</v>
      </c>
    </row>
    <row r="46" spans="1:12" s="23" customFormat="1" ht="16.5" customHeight="1" x14ac:dyDescent="0.2">
      <c r="A46" s="20">
        <v>135</v>
      </c>
      <c r="B46" s="44" t="s">
        <v>32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37">
        <f t="shared" si="14"/>
        <v>0</v>
      </c>
      <c r="J46" s="21">
        <v>0</v>
      </c>
      <c r="K46" s="21">
        <v>0</v>
      </c>
      <c r="L46" s="34">
        <f t="shared" si="11"/>
        <v>0</v>
      </c>
    </row>
    <row r="47" spans="1:12" s="23" customFormat="1" ht="30.75" customHeight="1" x14ac:dyDescent="0.2">
      <c r="A47" s="20">
        <v>136</v>
      </c>
      <c r="B47" s="44" t="s">
        <v>77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37">
        <f t="shared" si="14"/>
        <v>0</v>
      </c>
      <c r="J47" s="21">
        <v>0</v>
      </c>
      <c r="K47" s="21">
        <v>0</v>
      </c>
      <c r="L47" s="34">
        <f t="shared" si="11"/>
        <v>0</v>
      </c>
    </row>
    <row r="48" spans="1:12" s="23" customFormat="1" ht="16.5" customHeight="1" x14ac:dyDescent="0.2">
      <c r="A48" s="20">
        <v>137</v>
      </c>
      <c r="B48" s="44" t="s">
        <v>33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37">
        <f t="shared" si="14"/>
        <v>0</v>
      </c>
      <c r="J48" s="21">
        <v>0</v>
      </c>
      <c r="K48" s="21">
        <v>0</v>
      </c>
      <c r="L48" s="34">
        <f t="shared" si="11"/>
        <v>0</v>
      </c>
    </row>
    <row r="49" spans="1:12" s="23" customFormat="1" ht="29.25" customHeight="1" x14ac:dyDescent="0.2">
      <c r="A49" s="20">
        <v>138</v>
      </c>
      <c r="B49" s="44" t="s">
        <v>78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37">
        <f t="shared" si="14"/>
        <v>0</v>
      </c>
      <c r="J49" s="21">
        <v>0</v>
      </c>
      <c r="K49" s="21">
        <v>0</v>
      </c>
      <c r="L49" s="34">
        <f t="shared" si="11"/>
        <v>0</v>
      </c>
    </row>
    <row r="50" spans="1:12" s="23" customFormat="1" ht="16.5" customHeight="1" x14ac:dyDescent="0.2">
      <c r="A50" s="20">
        <v>139</v>
      </c>
      <c r="B50" s="44" t="s">
        <v>34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37">
        <f t="shared" si="14"/>
        <v>0</v>
      </c>
      <c r="J50" s="21">
        <v>0</v>
      </c>
      <c r="K50" s="21">
        <v>0</v>
      </c>
      <c r="L50" s="34">
        <f t="shared" si="11"/>
        <v>0</v>
      </c>
    </row>
    <row r="51" spans="1:12" s="23" customFormat="1" ht="26.25" customHeight="1" x14ac:dyDescent="0.2">
      <c r="A51" s="20">
        <v>140</v>
      </c>
      <c r="B51" s="44" t="s">
        <v>79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37">
        <f t="shared" si="14"/>
        <v>0</v>
      </c>
      <c r="J51" s="21">
        <v>0</v>
      </c>
      <c r="K51" s="21">
        <v>0</v>
      </c>
      <c r="L51" s="34">
        <f t="shared" si="11"/>
        <v>0</v>
      </c>
    </row>
    <row r="52" spans="1:12" s="23" customFormat="1" ht="16.5" customHeight="1" x14ac:dyDescent="0.2">
      <c r="A52" s="20">
        <v>141</v>
      </c>
      <c r="B52" s="44" t="s">
        <v>35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37">
        <f t="shared" si="14"/>
        <v>0</v>
      </c>
      <c r="J52" s="21">
        <v>0</v>
      </c>
      <c r="K52" s="21">
        <v>0</v>
      </c>
      <c r="L52" s="34">
        <f t="shared" si="11"/>
        <v>0</v>
      </c>
    </row>
    <row r="53" spans="1:12" s="23" customFormat="1" ht="16.5" customHeight="1" x14ac:dyDescent="0.2">
      <c r="A53" s="20">
        <v>142</v>
      </c>
      <c r="B53" s="44" t="s">
        <v>80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37">
        <f t="shared" si="14"/>
        <v>0</v>
      </c>
      <c r="J53" s="21">
        <v>0</v>
      </c>
      <c r="K53" s="21">
        <v>0</v>
      </c>
      <c r="L53" s="34">
        <f t="shared" si="11"/>
        <v>0</v>
      </c>
    </row>
    <row r="54" spans="1:12" s="23" customFormat="1" ht="30" customHeight="1" x14ac:dyDescent="0.2">
      <c r="A54" s="20">
        <v>143</v>
      </c>
      <c r="B54" s="44" t="s">
        <v>81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37">
        <f t="shared" si="14"/>
        <v>0</v>
      </c>
      <c r="J54" s="21">
        <v>0</v>
      </c>
      <c r="K54" s="21">
        <v>0</v>
      </c>
      <c r="L54" s="34">
        <f t="shared" si="11"/>
        <v>0</v>
      </c>
    </row>
    <row r="55" spans="1:12" s="22" customFormat="1" ht="22.5" customHeight="1" x14ac:dyDescent="0.2">
      <c r="A55" s="20">
        <v>144</v>
      </c>
      <c r="B55" s="45" t="s">
        <v>36</v>
      </c>
      <c r="C55" s="30">
        <f>SUM(C56:C67)</f>
        <v>0</v>
      </c>
      <c r="D55" s="30">
        <f t="shared" ref="D55:H55" si="15">SUM(D56:D67)</f>
        <v>0</v>
      </c>
      <c r="E55" s="30">
        <f t="shared" si="15"/>
        <v>0</v>
      </c>
      <c r="F55" s="30">
        <f t="shared" si="15"/>
        <v>0</v>
      </c>
      <c r="G55" s="30">
        <f t="shared" si="15"/>
        <v>0</v>
      </c>
      <c r="H55" s="30">
        <f t="shared" si="15"/>
        <v>0</v>
      </c>
      <c r="I55" s="30">
        <f t="shared" si="14"/>
        <v>0</v>
      </c>
      <c r="J55" s="30">
        <f t="shared" ref="J55:K55" si="16">SUM(J56:J67)</f>
        <v>0</v>
      </c>
      <c r="K55" s="30">
        <f t="shared" si="16"/>
        <v>0</v>
      </c>
      <c r="L55" s="33">
        <f t="shared" si="11"/>
        <v>0</v>
      </c>
    </row>
    <row r="56" spans="1:12" s="23" customFormat="1" ht="23.25" customHeight="1" x14ac:dyDescent="0.2">
      <c r="A56" s="20">
        <v>145</v>
      </c>
      <c r="B56" s="44" t="s">
        <v>37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37">
        <f t="shared" si="14"/>
        <v>0</v>
      </c>
      <c r="J56" s="21">
        <v>0</v>
      </c>
      <c r="K56" s="21">
        <v>0</v>
      </c>
      <c r="L56" s="34">
        <f t="shared" si="11"/>
        <v>0</v>
      </c>
    </row>
    <row r="57" spans="1:12" s="23" customFormat="1" ht="14.25" customHeight="1" x14ac:dyDescent="0.2">
      <c r="A57" s="20">
        <v>146</v>
      </c>
      <c r="B57" s="44" t="s">
        <v>38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37">
        <f t="shared" si="14"/>
        <v>0</v>
      </c>
      <c r="J57" s="21">
        <v>0</v>
      </c>
      <c r="K57" s="21">
        <v>0</v>
      </c>
      <c r="L57" s="34">
        <f t="shared" si="11"/>
        <v>0</v>
      </c>
    </row>
    <row r="58" spans="1:12" s="23" customFormat="1" ht="14.25" customHeight="1" x14ac:dyDescent="0.2">
      <c r="A58" s="20">
        <v>147</v>
      </c>
      <c r="B58" s="44" t="s">
        <v>39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37">
        <f t="shared" si="14"/>
        <v>0</v>
      </c>
      <c r="J58" s="21">
        <v>0</v>
      </c>
      <c r="K58" s="21">
        <v>0</v>
      </c>
      <c r="L58" s="34">
        <f t="shared" si="11"/>
        <v>0</v>
      </c>
    </row>
    <row r="59" spans="1:12" s="23" customFormat="1" ht="14.25" customHeight="1" x14ac:dyDescent="0.2">
      <c r="A59" s="20">
        <v>148</v>
      </c>
      <c r="B59" s="44" t="s">
        <v>40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37">
        <f t="shared" si="14"/>
        <v>0</v>
      </c>
      <c r="J59" s="21">
        <v>0</v>
      </c>
      <c r="K59" s="21">
        <v>0</v>
      </c>
      <c r="L59" s="34">
        <f t="shared" si="11"/>
        <v>0</v>
      </c>
    </row>
    <row r="60" spans="1:12" s="23" customFormat="1" ht="14.25" customHeight="1" x14ac:dyDescent="0.2">
      <c r="A60" s="20">
        <v>149</v>
      </c>
      <c r="B60" s="44" t="s">
        <v>41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37">
        <f t="shared" si="14"/>
        <v>0</v>
      </c>
      <c r="J60" s="21">
        <v>0</v>
      </c>
      <c r="K60" s="21">
        <v>0</v>
      </c>
      <c r="L60" s="34">
        <f t="shared" si="11"/>
        <v>0</v>
      </c>
    </row>
    <row r="61" spans="1:12" s="23" customFormat="1" ht="14.25" customHeight="1" x14ac:dyDescent="0.2">
      <c r="A61" s="20">
        <v>150</v>
      </c>
      <c r="B61" s="44" t="s">
        <v>42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37">
        <f t="shared" si="14"/>
        <v>0</v>
      </c>
      <c r="J61" s="21">
        <v>0</v>
      </c>
      <c r="K61" s="21">
        <v>0</v>
      </c>
      <c r="L61" s="34">
        <f t="shared" si="11"/>
        <v>0</v>
      </c>
    </row>
    <row r="62" spans="1:12" s="23" customFormat="1" ht="14.25" customHeight="1" x14ac:dyDescent="0.2">
      <c r="A62" s="20">
        <v>151</v>
      </c>
      <c r="B62" s="44" t="s">
        <v>43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37">
        <f t="shared" si="14"/>
        <v>0</v>
      </c>
      <c r="J62" s="21">
        <v>0</v>
      </c>
      <c r="K62" s="21">
        <v>0</v>
      </c>
      <c r="L62" s="34">
        <f t="shared" si="11"/>
        <v>0</v>
      </c>
    </row>
    <row r="63" spans="1:12" s="23" customFormat="1" ht="14.25" customHeight="1" x14ac:dyDescent="0.2">
      <c r="A63" s="20">
        <v>152</v>
      </c>
      <c r="B63" s="44" t="s">
        <v>82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37">
        <f t="shared" si="14"/>
        <v>0</v>
      </c>
      <c r="J63" s="21">
        <v>0</v>
      </c>
      <c r="K63" s="21">
        <v>0</v>
      </c>
      <c r="L63" s="34">
        <f t="shared" si="11"/>
        <v>0</v>
      </c>
    </row>
    <row r="64" spans="1:12" s="23" customFormat="1" ht="18.75" customHeight="1" x14ac:dyDescent="0.2">
      <c r="A64" s="20">
        <v>153</v>
      </c>
      <c r="B64" s="44" t="s">
        <v>44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37">
        <f t="shared" si="14"/>
        <v>0</v>
      </c>
      <c r="J64" s="21">
        <v>0</v>
      </c>
      <c r="K64" s="21">
        <v>0</v>
      </c>
      <c r="L64" s="34">
        <f t="shared" si="11"/>
        <v>0</v>
      </c>
    </row>
    <row r="65" spans="1:12" s="23" customFormat="1" ht="14.25" customHeight="1" x14ac:dyDescent="0.2">
      <c r="A65" s="20">
        <v>154</v>
      </c>
      <c r="B65" s="44" t="s">
        <v>45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37">
        <f t="shared" si="14"/>
        <v>0</v>
      </c>
      <c r="J65" s="21">
        <v>0</v>
      </c>
      <c r="K65" s="21">
        <v>0</v>
      </c>
      <c r="L65" s="34">
        <f t="shared" si="11"/>
        <v>0</v>
      </c>
    </row>
    <row r="66" spans="1:12" s="23" customFormat="1" ht="30.75" customHeight="1" x14ac:dyDescent="0.2">
      <c r="A66" s="20">
        <v>155</v>
      </c>
      <c r="B66" s="44" t="s">
        <v>83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37">
        <f t="shared" si="14"/>
        <v>0</v>
      </c>
      <c r="J66" s="21">
        <v>0</v>
      </c>
      <c r="K66" s="21">
        <v>0</v>
      </c>
      <c r="L66" s="34">
        <f t="shared" si="11"/>
        <v>0</v>
      </c>
    </row>
    <row r="67" spans="1:12" s="23" customFormat="1" ht="14.25" customHeight="1" x14ac:dyDescent="0.2">
      <c r="A67" s="20">
        <v>156</v>
      </c>
      <c r="B67" s="44" t="s">
        <v>46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37">
        <f t="shared" si="14"/>
        <v>0</v>
      </c>
      <c r="J67" s="21">
        <v>0</v>
      </c>
      <c r="K67" s="21">
        <v>0</v>
      </c>
      <c r="L67" s="34">
        <f t="shared" si="11"/>
        <v>0</v>
      </c>
    </row>
    <row r="68" spans="1:12" s="22" customFormat="1" ht="14.25" customHeight="1" x14ac:dyDescent="0.2">
      <c r="A68" s="20">
        <v>157</v>
      </c>
      <c r="B68" s="45" t="s">
        <v>47</v>
      </c>
      <c r="C68" s="30">
        <f>SUM(C69:C74)</f>
        <v>0</v>
      </c>
      <c r="D68" s="30">
        <f t="shared" ref="D68:H68" si="17">SUM(D69:D74)</f>
        <v>0</v>
      </c>
      <c r="E68" s="30">
        <f t="shared" si="17"/>
        <v>0</v>
      </c>
      <c r="F68" s="30">
        <f t="shared" si="17"/>
        <v>0</v>
      </c>
      <c r="G68" s="30">
        <f t="shared" si="17"/>
        <v>0</v>
      </c>
      <c r="H68" s="30">
        <f t="shared" si="17"/>
        <v>0</v>
      </c>
      <c r="I68" s="30">
        <f t="shared" si="14"/>
        <v>0</v>
      </c>
      <c r="J68" s="30">
        <f t="shared" ref="J68:K68" si="18">SUM(J69:J74)</f>
        <v>0</v>
      </c>
      <c r="K68" s="30">
        <f t="shared" si="18"/>
        <v>0</v>
      </c>
      <c r="L68" s="33">
        <f t="shared" si="11"/>
        <v>0</v>
      </c>
    </row>
    <row r="69" spans="1:12" s="23" customFormat="1" ht="18" customHeight="1" x14ac:dyDescent="0.2">
      <c r="A69" s="20">
        <v>158</v>
      </c>
      <c r="B69" s="44" t="s">
        <v>48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37">
        <f t="shared" si="14"/>
        <v>0</v>
      </c>
      <c r="J69" s="21">
        <v>0</v>
      </c>
      <c r="K69" s="21">
        <v>0</v>
      </c>
      <c r="L69" s="34">
        <f t="shared" si="11"/>
        <v>0</v>
      </c>
    </row>
    <row r="70" spans="1:12" s="23" customFormat="1" ht="18" customHeight="1" x14ac:dyDescent="0.2">
      <c r="A70" s="20">
        <v>159</v>
      </c>
      <c r="B70" s="44" t="s">
        <v>49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37">
        <f t="shared" si="14"/>
        <v>0</v>
      </c>
      <c r="J70" s="21">
        <v>0</v>
      </c>
      <c r="K70" s="21">
        <v>0</v>
      </c>
      <c r="L70" s="34">
        <f t="shared" si="11"/>
        <v>0</v>
      </c>
    </row>
    <row r="71" spans="1:12" s="23" customFormat="1" ht="18" customHeight="1" x14ac:dyDescent="0.2">
      <c r="A71" s="20">
        <v>160</v>
      </c>
      <c r="B71" s="44" t="s">
        <v>50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37">
        <f t="shared" si="14"/>
        <v>0</v>
      </c>
      <c r="J71" s="21">
        <v>0</v>
      </c>
      <c r="K71" s="21">
        <v>0</v>
      </c>
      <c r="L71" s="34">
        <f t="shared" si="11"/>
        <v>0</v>
      </c>
    </row>
    <row r="72" spans="1:12" s="23" customFormat="1" ht="18" customHeight="1" x14ac:dyDescent="0.2">
      <c r="A72" s="20">
        <v>161</v>
      </c>
      <c r="B72" s="44" t="s">
        <v>84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37">
        <f t="shared" si="14"/>
        <v>0</v>
      </c>
      <c r="J72" s="21">
        <v>0</v>
      </c>
      <c r="K72" s="21">
        <v>0</v>
      </c>
      <c r="L72" s="34">
        <f t="shared" si="11"/>
        <v>0</v>
      </c>
    </row>
    <row r="73" spans="1:12" s="23" customFormat="1" ht="18" customHeight="1" x14ac:dyDescent="0.2">
      <c r="A73" s="20">
        <v>162</v>
      </c>
      <c r="B73" s="44" t="s">
        <v>51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37">
        <f t="shared" si="14"/>
        <v>0</v>
      </c>
      <c r="J73" s="21">
        <v>0</v>
      </c>
      <c r="K73" s="21">
        <v>0</v>
      </c>
      <c r="L73" s="34">
        <f t="shared" si="11"/>
        <v>0</v>
      </c>
    </row>
    <row r="74" spans="1:12" s="23" customFormat="1" ht="18" customHeight="1" x14ac:dyDescent="0.2">
      <c r="A74" s="20">
        <v>163</v>
      </c>
      <c r="B74" s="44" t="s">
        <v>52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37">
        <f t="shared" si="14"/>
        <v>0</v>
      </c>
      <c r="J74" s="21">
        <v>0</v>
      </c>
      <c r="K74" s="21">
        <v>0</v>
      </c>
      <c r="L74" s="34">
        <f t="shared" si="11"/>
        <v>0</v>
      </c>
    </row>
    <row r="75" spans="1:12" s="22" customFormat="1" ht="14.25" customHeight="1" x14ac:dyDescent="0.2">
      <c r="A75" s="20">
        <v>164</v>
      </c>
      <c r="B75" s="45" t="s">
        <v>53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37">
        <f t="shared" si="14"/>
        <v>0</v>
      </c>
      <c r="J75" s="21">
        <v>0</v>
      </c>
      <c r="K75" s="21">
        <v>0</v>
      </c>
      <c r="L75" s="34">
        <f t="shared" si="11"/>
        <v>0</v>
      </c>
    </row>
    <row r="76" spans="1:12" s="22" customFormat="1" ht="22.5" customHeight="1" x14ac:dyDescent="0.2">
      <c r="A76" s="20">
        <v>165</v>
      </c>
      <c r="B76" s="45" t="s">
        <v>85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37">
        <f t="shared" si="14"/>
        <v>0</v>
      </c>
      <c r="J76" s="21">
        <v>0</v>
      </c>
      <c r="K76" s="21">
        <v>0</v>
      </c>
      <c r="L76" s="34">
        <f t="shared" si="11"/>
        <v>0</v>
      </c>
    </row>
    <row r="77" spans="1:12" s="22" customFormat="1" ht="22.5" customHeight="1" x14ac:dyDescent="0.2">
      <c r="A77" s="20">
        <v>166</v>
      </c>
      <c r="B77" s="45" t="s">
        <v>86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37">
        <f t="shared" si="14"/>
        <v>0</v>
      </c>
      <c r="J77" s="21">
        <v>0</v>
      </c>
      <c r="K77" s="21">
        <v>0</v>
      </c>
      <c r="L77" s="34">
        <f t="shared" si="11"/>
        <v>0</v>
      </c>
    </row>
    <row r="78" spans="1:12" s="22" customFormat="1" ht="22.5" customHeight="1" x14ac:dyDescent="0.2">
      <c r="A78" s="20">
        <v>167</v>
      </c>
      <c r="B78" s="45" t="s">
        <v>87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37">
        <f t="shared" si="14"/>
        <v>0</v>
      </c>
      <c r="J78" s="21">
        <v>0</v>
      </c>
      <c r="K78" s="21">
        <v>0</v>
      </c>
      <c r="L78" s="34">
        <f t="shared" si="11"/>
        <v>0</v>
      </c>
    </row>
    <row r="79" spans="1:12" s="22" customFormat="1" ht="22.5" customHeight="1" x14ac:dyDescent="0.2">
      <c r="A79" s="20">
        <v>168</v>
      </c>
      <c r="B79" s="45" t="s">
        <v>88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37">
        <f t="shared" si="14"/>
        <v>0</v>
      </c>
      <c r="J79" s="21">
        <v>0</v>
      </c>
      <c r="K79" s="21">
        <v>0</v>
      </c>
      <c r="L79" s="34">
        <f t="shared" si="11"/>
        <v>0</v>
      </c>
    </row>
    <row r="80" spans="1:12" s="22" customFormat="1" ht="22.5" customHeight="1" x14ac:dyDescent="0.2">
      <c r="A80" s="20">
        <v>169</v>
      </c>
      <c r="B80" s="45" t="s">
        <v>11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37">
        <f t="shared" si="14"/>
        <v>0</v>
      </c>
      <c r="J80" s="21">
        <v>0</v>
      </c>
      <c r="K80" s="21">
        <v>0</v>
      </c>
      <c r="L80" s="34">
        <f t="shared" si="11"/>
        <v>0</v>
      </c>
    </row>
    <row r="81" spans="1:12" s="22" customFormat="1" ht="22.5" customHeight="1" x14ac:dyDescent="0.2">
      <c r="A81" s="20">
        <v>170</v>
      </c>
      <c r="B81" s="45" t="s">
        <v>54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37">
        <f t="shared" si="14"/>
        <v>0</v>
      </c>
      <c r="J81" s="21">
        <v>0</v>
      </c>
      <c r="K81" s="21">
        <v>0</v>
      </c>
      <c r="L81" s="34">
        <f t="shared" si="11"/>
        <v>0</v>
      </c>
    </row>
    <row r="82" spans="1:12" s="22" customFormat="1" ht="22.5" customHeight="1" x14ac:dyDescent="0.2">
      <c r="A82" s="20">
        <v>171</v>
      </c>
      <c r="B82" s="45" t="s">
        <v>89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37">
        <f t="shared" si="14"/>
        <v>0</v>
      </c>
      <c r="J82" s="21">
        <v>0</v>
      </c>
      <c r="K82" s="21">
        <v>0</v>
      </c>
      <c r="L82" s="34">
        <f t="shared" si="11"/>
        <v>0</v>
      </c>
    </row>
    <row r="83" spans="1:12" s="22" customFormat="1" ht="28.5" customHeight="1" x14ac:dyDescent="0.2">
      <c r="A83" s="20">
        <v>172</v>
      </c>
      <c r="B83" s="45" t="s">
        <v>90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37">
        <f t="shared" si="14"/>
        <v>0</v>
      </c>
      <c r="J83" s="21">
        <v>0</v>
      </c>
      <c r="K83" s="21">
        <v>0</v>
      </c>
      <c r="L83" s="34">
        <f t="shared" si="11"/>
        <v>0</v>
      </c>
    </row>
    <row r="84" spans="1:12" s="22" customFormat="1" ht="22.5" customHeight="1" x14ac:dyDescent="0.2">
      <c r="A84" s="20">
        <v>173</v>
      </c>
      <c r="B84" s="45" t="s">
        <v>55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37">
        <f t="shared" si="14"/>
        <v>0</v>
      </c>
      <c r="J84" s="21">
        <v>0</v>
      </c>
      <c r="K84" s="21">
        <v>0</v>
      </c>
      <c r="L84" s="34">
        <f t="shared" si="11"/>
        <v>0</v>
      </c>
    </row>
    <row r="85" spans="1:12" s="22" customFormat="1" ht="22.5" customHeight="1" x14ac:dyDescent="0.2">
      <c r="A85" s="20">
        <v>174</v>
      </c>
      <c r="B85" s="45" t="s">
        <v>91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37">
        <f t="shared" si="14"/>
        <v>0</v>
      </c>
      <c r="J85" s="21">
        <v>0</v>
      </c>
      <c r="K85" s="21">
        <v>0</v>
      </c>
      <c r="L85" s="34">
        <f t="shared" si="11"/>
        <v>0</v>
      </c>
    </row>
    <row r="86" spans="1:12" s="22" customFormat="1" ht="22.5" customHeight="1" x14ac:dyDescent="0.2">
      <c r="A86" s="20">
        <v>175</v>
      </c>
      <c r="B86" s="45" t="s">
        <v>92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37">
        <f t="shared" si="14"/>
        <v>0</v>
      </c>
      <c r="J86" s="21">
        <v>0</v>
      </c>
      <c r="K86" s="21">
        <v>0</v>
      </c>
      <c r="L86" s="34">
        <f t="shared" si="11"/>
        <v>0</v>
      </c>
    </row>
    <row r="87" spans="1:12" s="22" customFormat="1" ht="22.5" customHeight="1" x14ac:dyDescent="0.2">
      <c r="A87" s="20">
        <v>176</v>
      </c>
      <c r="B87" s="45" t="s">
        <v>56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38">
        <f t="shared" si="14"/>
        <v>0</v>
      </c>
      <c r="J87" s="24">
        <v>0</v>
      </c>
      <c r="K87" s="24">
        <v>0</v>
      </c>
      <c r="L87" s="34">
        <f t="shared" si="11"/>
        <v>0</v>
      </c>
    </row>
    <row r="88" spans="1:12" s="23" customFormat="1" ht="22.5" customHeight="1" x14ac:dyDescent="0.2">
      <c r="A88" s="25">
        <v>177</v>
      </c>
      <c r="B88" s="48" t="s">
        <v>93</v>
      </c>
      <c r="C88" s="30">
        <f>SUM(C33:C41)+C55+C68+SUM(C75:C87)</f>
        <v>0</v>
      </c>
      <c r="D88" s="30">
        <f t="shared" ref="D88:I88" si="19">SUM(D33:D41)+D55+D68+SUM(D75:D87)</f>
        <v>0</v>
      </c>
      <c r="E88" s="30">
        <f t="shared" si="19"/>
        <v>0</v>
      </c>
      <c r="F88" s="30">
        <f t="shared" si="19"/>
        <v>0</v>
      </c>
      <c r="G88" s="30">
        <f t="shared" si="19"/>
        <v>0</v>
      </c>
      <c r="H88" s="30">
        <f t="shared" si="19"/>
        <v>0</v>
      </c>
      <c r="I88" s="30">
        <f t="shared" si="19"/>
        <v>0</v>
      </c>
      <c r="J88" s="30">
        <f>SUM(J33:J41)+J55+J68+SUM(J75:J87)</f>
        <v>0</v>
      </c>
      <c r="K88" s="30">
        <f t="shared" ref="K88" si="20">SUM(K33:K41)+K55+K68+SUM(K75:K87)</f>
        <v>0</v>
      </c>
      <c r="L88" s="33">
        <f t="shared" si="11"/>
        <v>0</v>
      </c>
    </row>
    <row r="89" spans="1:12" s="7" customFormat="1" ht="25.5" customHeight="1" x14ac:dyDescent="0.2">
      <c r="A89" s="67" t="s">
        <v>65</v>
      </c>
      <c r="B89" s="63" t="s">
        <v>94</v>
      </c>
      <c r="C89" s="63" t="s">
        <v>3</v>
      </c>
      <c r="D89" s="63" t="s">
        <v>4</v>
      </c>
      <c r="E89" s="63" t="s">
        <v>5</v>
      </c>
      <c r="F89" s="63" t="s">
        <v>6</v>
      </c>
      <c r="G89" s="61" t="s">
        <v>7</v>
      </c>
      <c r="H89" s="61" t="s">
        <v>8</v>
      </c>
      <c r="I89" s="63" t="s">
        <v>66</v>
      </c>
      <c r="J89" s="63" t="s">
        <v>67</v>
      </c>
      <c r="K89" s="63" t="s">
        <v>95</v>
      </c>
      <c r="L89" s="63" t="s">
        <v>1</v>
      </c>
    </row>
    <row r="90" spans="1:12" s="7" customFormat="1" ht="43.5" customHeight="1" x14ac:dyDescent="0.2">
      <c r="A90" s="68"/>
      <c r="B90" s="63"/>
      <c r="C90" s="63"/>
      <c r="D90" s="63"/>
      <c r="E90" s="63"/>
      <c r="F90" s="63"/>
      <c r="G90" s="62"/>
      <c r="H90" s="62"/>
      <c r="I90" s="63"/>
      <c r="J90" s="63"/>
      <c r="K90" s="63"/>
      <c r="L90" s="63"/>
    </row>
    <row r="91" spans="1:12" s="7" customFormat="1" ht="48.75" customHeight="1" x14ac:dyDescent="0.2">
      <c r="A91" s="55" t="s">
        <v>65</v>
      </c>
      <c r="B91" s="26" t="s">
        <v>57</v>
      </c>
      <c r="C91" s="71"/>
      <c r="D91" s="71"/>
      <c r="E91" s="71"/>
      <c r="F91" s="71"/>
      <c r="G91" s="71"/>
      <c r="H91" s="71"/>
      <c r="I91" s="71"/>
      <c r="J91" s="71"/>
      <c r="K91" s="71"/>
      <c r="L91" s="72"/>
    </row>
    <row r="92" spans="1:12" s="23" customFormat="1" ht="30.75" customHeight="1" x14ac:dyDescent="0.2">
      <c r="A92" s="20">
        <v>178</v>
      </c>
      <c r="B92" s="49" t="s">
        <v>58</v>
      </c>
      <c r="C92" s="36">
        <f>+C9-C12</f>
        <v>0</v>
      </c>
      <c r="D92" s="36">
        <f>+D9-D12</f>
        <v>0</v>
      </c>
      <c r="E92" s="36">
        <f t="shared" ref="E92:H92" si="21">+E9-E12</f>
        <v>0</v>
      </c>
      <c r="F92" s="36">
        <f t="shared" si="21"/>
        <v>0</v>
      </c>
      <c r="G92" s="36">
        <f t="shared" si="21"/>
        <v>0</v>
      </c>
      <c r="H92" s="36">
        <f t="shared" si="21"/>
        <v>0</v>
      </c>
      <c r="I92" s="30">
        <f t="shared" ref="I92:I97" si="22">C92+D92+E92+F92+G92+H92</f>
        <v>0</v>
      </c>
      <c r="J92" s="36">
        <f t="shared" ref="J92:K92" si="23">+J9-J12</f>
        <v>0</v>
      </c>
      <c r="K92" s="36">
        <f t="shared" si="23"/>
        <v>0</v>
      </c>
      <c r="L92" s="33">
        <f t="shared" ref="L92:L97" si="24">+I92+J92+K92</f>
        <v>0</v>
      </c>
    </row>
    <row r="93" spans="1:12" s="23" customFormat="1" ht="27.75" customHeight="1" x14ac:dyDescent="0.2">
      <c r="A93" s="20">
        <v>179</v>
      </c>
      <c r="B93" s="49" t="s">
        <v>59</v>
      </c>
      <c r="C93" s="36">
        <f>+C9-C10-C11-C13</f>
        <v>0</v>
      </c>
      <c r="D93" s="36">
        <f t="shared" ref="D93:H93" si="25">+D9-D10-D11-D13</f>
        <v>0</v>
      </c>
      <c r="E93" s="36">
        <f t="shared" si="25"/>
        <v>0</v>
      </c>
      <c r="F93" s="36">
        <f t="shared" si="25"/>
        <v>0</v>
      </c>
      <c r="G93" s="36">
        <f t="shared" si="25"/>
        <v>0</v>
      </c>
      <c r="H93" s="36">
        <f t="shared" si="25"/>
        <v>0</v>
      </c>
      <c r="I93" s="30">
        <f t="shared" si="22"/>
        <v>0</v>
      </c>
      <c r="J93" s="36">
        <f t="shared" ref="J93:K93" si="26">+J9-J10-J11-J13</f>
        <v>0</v>
      </c>
      <c r="K93" s="36">
        <f t="shared" si="26"/>
        <v>0</v>
      </c>
      <c r="L93" s="33">
        <f t="shared" si="24"/>
        <v>0</v>
      </c>
    </row>
    <row r="94" spans="1:12" s="23" customFormat="1" ht="18" customHeight="1" x14ac:dyDescent="0.2">
      <c r="A94" s="20">
        <v>180</v>
      </c>
      <c r="B94" s="49" t="s">
        <v>60</v>
      </c>
      <c r="C94" s="36">
        <f>+C14+C15+C16+C17</f>
        <v>0</v>
      </c>
      <c r="D94" s="36">
        <f t="shared" ref="D94:H94" si="27">+D14+D15+D16+D17</f>
        <v>0</v>
      </c>
      <c r="E94" s="36">
        <f t="shared" si="27"/>
        <v>0</v>
      </c>
      <c r="F94" s="36">
        <f t="shared" si="27"/>
        <v>0</v>
      </c>
      <c r="G94" s="36">
        <f t="shared" si="27"/>
        <v>0</v>
      </c>
      <c r="H94" s="36">
        <f t="shared" si="27"/>
        <v>0</v>
      </c>
      <c r="I94" s="30">
        <f t="shared" si="22"/>
        <v>0</v>
      </c>
      <c r="J94" s="36">
        <f t="shared" ref="J94:K94" si="28">+J14+J15+J16+J17</f>
        <v>0</v>
      </c>
      <c r="K94" s="36">
        <f t="shared" si="28"/>
        <v>0</v>
      </c>
      <c r="L94" s="33">
        <f t="shared" si="24"/>
        <v>0</v>
      </c>
    </row>
    <row r="95" spans="1:12" s="23" customFormat="1" ht="13.5" customHeight="1" x14ac:dyDescent="0.2">
      <c r="A95" s="20">
        <v>181</v>
      </c>
      <c r="B95" s="49" t="s">
        <v>96</v>
      </c>
      <c r="C95" s="36">
        <f>+C27+C28</f>
        <v>0</v>
      </c>
      <c r="D95" s="36">
        <f t="shared" ref="D95:H95" si="29">+D27+D28</f>
        <v>0</v>
      </c>
      <c r="E95" s="36">
        <f t="shared" si="29"/>
        <v>0</v>
      </c>
      <c r="F95" s="36">
        <f t="shared" si="29"/>
        <v>0</v>
      </c>
      <c r="G95" s="36">
        <f t="shared" si="29"/>
        <v>0</v>
      </c>
      <c r="H95" s="36">
        <f t="shared" si="29"/>
        <v>0</v>
      </c>
      <c r="I95" s="30">
        <f t="shared" si="22"/>
        <v>0</v>
      </c>
      <c r="J95" s="36">
        <f t="shared" ref="J95:K95" si="30">+J27+J28</f>
        <v>0</v>
      </c>
      <c r="K95" s="36">
        <f t="shared" si="30"/>
        <v>0</v>
      </c>
      <c r="L95" s="33">
        <f t="shared" si="24"/>
        <v>0</v>
      </c>
    </row>
    <row r="96" spans="1:12" s="23" customFormat="1" ht="18" customHeight="1" x14ac:dyDescent="0.2">
      <c r="A96" s="20">
        <v>182</v>
      </c>
      <c r="B96" s="49" t="s">
        <v>20</v>
      </c>
      <c r="C96" s="36">
        <f>+C21</f>
        <v>0</v>
      </c>
      <c r="D96" s="36">
        <f t="shared" ref="D96:H96" si="31">+D21</f>
        <v>0</v>
      </c>
      <c r="E96" s="36">
        <f t="shared" si="31"/>
        <v>0</v>
      </c>
      <c r="F96" s="36">
        <f t="shared" si="31"/>
        <v>0</v>
      </c>
      <c r="G96" s="36">
        <f t="shared" si="31"/>
        <v>0</v>
      </c>
      <c r="H96" s="36">
        <f t="shared" si="31"/>
        <v>0</v>
      </c>
      <c r="I96" s="30">
        <f t="shared" si="22"/>
        <v>0</v>
      </c>
      <c r="J96" s="36">
        <f t="shared" ref="J96:K96" si="32">+J21</f>
        <v>0</v>
      </c>
      <c r="K96" s="36">
        <f t="shared" si="32"/>
        <v>0</v>
      </c>
      <c r="L96" s="33">
        <f t="shared" si="24"/>
        <v>0</v>
      </c>
    </row>
    <row r="97" spans="1:12" s="23" customFormat="1" ht="18.75" customHeight="1" x14ac:dyDescent="0.2">
      <c r="A97" s="20">
        <v>183</v>
      </c>
      <c r="B97" s="50" t="s">
        <v>61</v>
      </c>
      <c r="C97" s="30">
        <f>SUM(C92:C96)</f>
        <v>0</v>
      </c>
      <c r="D97" s="30">
        <f t="shared" ref="D97:H97" si="33">SUM(D92:D96)</f>
        <v>0</v>
      </c>
      <c r="E97" s="30">
        <f t="shared" si="33"/>
        <v>0</v>
      </c>
      <c r="F97" s="30">
        <f t="shared" si="33"/>
        <v>0</v>
      </c>
      <c r="G97" s="30">
        <f t="shared" si="33"/>
        <v>0</v>
      </c>
      <c r="H97" s="30">
        <f t="shared" si="33"/>
        <v>0</v>
      </c>
      <c r="I97" s="30">
        <f t="shared" si="22"/>
        <v>0</v>
      </c>
      <c r="J97" s="30">
        <f t="shared" ref="J97:K97" si="34">SUM(J92:J96)</f>
        <v>0</v>
      </c>
      <c r="K97" s="30">
        <f t="shared" si="34"/>
        <v>0</v>
      </c>
      <c r="L97" s="33">
        <f t="shared" si="24"/>
        <v>0</v>
      </c>
    </row>
    <row r="98" spans="1:12" s="7" customFormat="1" ht="51" customHeight="1" x14ac:dyDescent="0.2">
      <c r="A98" s="55" t="s">
        <v>65</v>
      </c>
      <c r="B98" s="26" t="s">
        <v>97</v>
      </c>
      <c r="C98" s="69">
        <v>0</v>
      </c>
      <c r="D98" s="69"/>
      <c r="E98" s="69"/>
      <c r="F98" s="69"/>
      <c r="G98" s="69"/>
      <c r="H98" s="69"/>
      <c r="I98" s="69"/>
      <c r="J98" s="69"/>
      <c r="K98" s="69"/>
      <c r="L98" s="70"/>
    </row>
    <row r="99" spans="1:12" s="23" customFormat="1" ht="18" customHeight="1" x14ac:dyDescent="0.2">
      <c r="A99" s="20">
        <v>184</v>
      </c>
      <c r="B99" s="49" t="s">
        <v>98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37">
        <f>C99+D99+E99+F99+G99+H99</f>
        <v>0</v>
      </c>
      <c r="J99" s="21">
        <v>0</v>
      </c>
      <c r="K99" s="21">
        <v>0</v>
      </c>
      <c r="L99" s="34">
        <f>+I99+J99+K99</f>
        <v>0</v>
      </c>
    </row>
    <row r="100" spans="1:12" s="23" customFormat="1" ht="19.5" customHeight="1" x14ac:dyDescent="0.2">
      <c r="A100" s="20">
        <v>185</v>
      </c>
      <c r="B100" s="49" t="s">
        <v>99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37">
        <f>C100+D100+E100+F100+G100+H100</f>
        <v>0</v>
      </c>
      <c r="J100" s="21">
        <v>0</v>
      </c>
      <c r="K100" s="21">
        <v>0</v>
      </c>
      <c r="L100" s="34">
        <f>+I100+J100+K100</f>
        <v>0</v>
      </c>
    </row>
    <row r="101" spans="1:12" s="23" customFormat="1" ht="18" customHeight="1" x14ac:dyDescent="0.2">
      <c r="A101" s="20">
        <v>186</v>
      </c>
      <c r="B101" s="50" t="s">
        <v>100</v>
      </c>
      <c r="C101" s="30">
        <f t="shared" ref="C101:H101" si="35">+C99+C100</f>
        <v>0</v>
      </c>
      <c r="D101" s="30">
        <f>+D99+D100</f>
        <v>0</v>
      </c>
      <c r="E101" s="30">
        <f t="shared" si="35"/>
        <v>0</v>
      </c>
      <c r="F101" s="30">
        <f t="shared" si="35"/>
        <v>0</v>
      </c>
      <c r="G101" s="30">
        <f t="shared" si="35"/>
        <v>0</v>
      </c>
      <c r="H101" s="30">
        <f t="shared" si="35"/>
        <v>0</v>
      </c>
      <c r="I101" s="30">
        <f>C101+D101+E101+F101+G101+H101</f>
        <v>0</v>
      </c>
      <c r="J101" s="30">
        <f t="shared" ref="J101:K101" si="36">+J99+J100</f>
        <v>0</v>
      </c>
      <c r="K101" s="30">
        <f t="shared" si="36"/>
        <v>0</v>
      </c>
      <c r="L101" s="33">
        <f>+I101+J101+K101</f>
        <v>0</v>
      </c>
    </row>
    <row r="102" spans="1:12" s="7" customFormat="1" thickBot="1" x14ac:dyDescent="0.25">
      <c r="A102" s="27"/>
      <c r="K102" s="28"/>
    </row>
    <row r="103" spans="1:12" s="7" customFormat="1" thickBot="1" x14ac:dyDescent="0.25">
      <c r="A103" s="27"/>
      <c r="B103" s="54"/>
      <c r="C103" s="57" t="s">
        <v>102</v>
      </c>
      <c r="K103" s="28"/>
    </row>
    <row r="104" spans="1:12" s="7" customFormat="1" thickBot="1" x14ac:dyDescent="0.25">
      <c r="A104" s="27"/>
      <c r="B104" s="52"/>
      <c r="C104" s="57" t="s">
        <v>101</v>
      </c>
      <c r="K104" s="28"/>
    </row>
    <row r="105" spans="1:12" s="7" customFormat="1" thickBot="1" x14ac:dyDescent="0.25">
      <c r="A105" s="27"/>
      <c r="B105" s="53"/>
      <c r="C105" s="57" t="s">
        <v>103</v>
      </c>
      <c r="K105" s="28"/>
    </row>
    <row r="106" spans="1:12" s="7" customFormat="1" ht="15" x14ac:dyDescent="0.2">
      <c r="A106" s="27"/>
      <c r="K106" s="28"/>
    </row>
    <row r="107" spans="1:12" s="7" customFormat="1" ht="15" x14ac:dyDescent="0.2">
      <c r="A107" s="27"/>
      <c r="K107" s="28"/>
    </row>
    <row r="108" spans="1:12" s="7" customFormat="1" ht="15" x14ac:dyDescent="0.2">
      <c r="A108" s="27"/>
      <c r="K108" s="28"/>
    </row>
    <row r="109" spans="1:12" s="7" customFormat="1" ht="15" x14ac:dyDescent="0.2">
      <c r="A109" s="27"/>
      <c r="K109" s="28"/>
    </row>
    <row r="110" spans="1:12" s="7" customFormat="1" ht="15" x14ac:dyDescent="0.2">
      <c r="A110" s="27"/>
      <c r="K110" s="28"/>
    </row>
    <row r="111" spans="1:12" s="7" customFormat="1" ht="15" x14ac:dyDescent="0.2">
      <c r="A111" s="27"/>
      <c r="K111" s="28"/>
    </row>
    <row r="112" spans="1:12" s="7" customFormat="1" ht="15" x14ac:dyDescent="0.2">
      <c r="A112" s="27"/>
      <c r="K112" s="28"/>
    </row>
    <row r="113" spans="1:11" s="7" customFormat="1" ht="15" x14ac:dyDescent="0.2">
      <c r="A113" s="27"/>
      <c r="K113" s="28"/>
    </row>
    <row r="114" spans="1:11" s="7" customFormat="1" ht="15" x14ac:dyDescent="0.2">
      <c r="A114" s="27"/>
      <c r="K114" s="28"/>
    </row>
    <row r="115" spans="1:11" s="7" customFormat="1" ht="15" x14ac:dyDescent="0.2">
      <c r="A115" s="27"/>
      <c r="K115" s="28"/>
    </row>
    <row r="116" spans="1:11" s="7" customFormat="1" ht="15" x14ac:dyDescent="0.2">
      <c r="A116" s="27"/>
      <c r="K116" s="28"/>
    </row>
    <row r="117" spans="1:11" s="7" customFormat="1" ht="15" x14ac:dyDescent="0.2">
      <c r="A117" s="27"/>
      <c r="K117" s="28"/>
    </row>
    <row r="118" spans="1:11" s="7" customFormat="1" ht="15" x14ac:dyDescent="0.2">
      <c r="A118" s="27"/>
      <c r="K118" s="28"/>
    </row>
    <row r="119" spans="1:11" s="7" customFormat="1" ht="15" x14ac:dyDescent="0.2">
      <c r="A119" s="27"/>
      <c r="K119" s="28"/>
    </row>
    <row r="120" spans="1:11" s="7" customFormat="1" ht="15" x14ac:dyDescent="0.2">
      <c r="A120" s="27"/>
      <c r="K120" s="28"/>
    </row>
    <row r="121" spans="1:11" s="7" customFormat="1" ht="15" x14ac:dyDescent="0.2">
      <c r="A121" s="27"/>
      <c r="K121" s="28"/>
    </row>
    <row r="122" spans="1:11" s="7" customFormat="1" ht="15" x14ac:dyDescent="0.2">
      <c r="A122" s="27"/>
      <c r="K122" s="28"/>
    </row>
    <row r="123" spans="1:11" s="7" customFormat="1" ht="15" x14ac:dyDescent="0.2">
      <c r="A123" s="27"/>
      <c r="K123" s="28"/>
    </row>
    <row r="124" spans="1:11" s="7" customFormat="1" ht="15" x14ac:dyDescent="0.2">
      <c r="A124" s="27"/>
      <c r="K124" s="28"/>
    </row>
    <row r="125" spans="1:11" s="7" customFormat="1" ht="15" x14ac:dyDescent="0.2">
      <c r="A125" s="27"/>
      <c r="K125" s="28"/>
    </row>
    <row r="126" spans="1:11" s="7" customFormat="1" ht="15" x14ac:dyDescent="0.2">
      <c r="A126" s="27"/>
      <c r="K126" s="28"/>
    </row>
  </sheetData>
  <sheetProtection algorithmName="SHA-512" hashValue="FgJj2qzmrZKgjutpC2duyI/8CyBTMurjbe/dyvwA5SALmfikzuriURU3HJNFbp1VcHKNCTjIGZ0krXpwwajyYQ==" saltValue="BmZCXHmF8d9r1kwPfcuMVA==" spinCount="100000" sheet="1" objects="1" scenarios="1"/>
  <mergeCells count="40">
    <mergeCell ref="F89:F90"/>
    <mergeCell ref="G89:G90"/>
    <mergeCell ref="C98:L98"/>
    <mergeCell ref="H89:H90"/>
    <mergeCell ref="I89:I90"/>
    <mergeCell ref="J89:J90"/>
    <mergeCell ref="K89:K90"/>
    <mergeCell ref="L89:L90"/>
    <mergeCell ref="C91:L91"/>
    <mergeCell ref="A89:A90"/>
    <mergeCell ref="B89:B90"/>
    <mergeCell ref="C89:C90"/>
    <mergeCell ref="D89:D90"/>
    <mergeCell ref="E89:E90"/>
    <mergeCell ref="K7:K8"/>
    <mergeCell ref="L7:L8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F7:F8"/>
    <mergeCell ref="G7:G8"/>
    <mergeCell ref="A30:A32"/>
    <mergeCell ref="H7:H8"/>
    <mergeCell ref="I7:I8"/>
    <mergeCell ref="J7:J8"/>
    <mergeCell ref="A1:A5"/>
    <mergeCell ref="B2:E5"/>
    <mergeCell ref="A7:A8"/>
    <mergeCell ref="B7:B8"/>
    <mergeCell ref="C7:C8"/>
    <mergeCell ref="D7:D8"/>
    <mergeCell ref="E7:E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complementario  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Fredy Alexander Camacho Pinzon</dc:creator>
  <cp:lastModifiedBy>Familia Palma</cp:lastModifiedBy>
  <cp:lastPrinted>2017-02-24T20:39:31Z</cp:lastPrinted>
  <dcterms:created xsi:type="dcterms:W3CDTF">2017-02-24T20:39:42Z</dcterms:created>
  <dcterms:modified xsi:type="dcterms:W3CDTF">2017-05-05T02:24:01Z</dcterms:modified>
</cp:coreProperties>
</file>